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3DE298D6-2632-4DFE-B267-B3853FC43FBC}" xr6:coauthVersionLast="47" xr6:coauthVersionMax="47" xr10:uidLastSave="{00000000-0000-0000-0000-000000000000}"/>
  <bookViews>
    <workbookView xWindow="-108" yWindow="-108" windowWidth="23256" windowHeight="12576" tabRatio="936" xr2:uid="{00000000-000D-0000-FFFF-FFFF00000000}"/>
  </bookViews>
  <sheets>
    <sheet name="IVU" sheetId="20" r:id="rId1"/>
  </sheets>
  <calcPr calcId="181029"/>
</workbook>
</file>

<file path=xl/calcChain.xml><?xml version="1.0" encoding="utf-8"?>
<calcChain xmlns="http://schemas.openxmlformats.org/spreadsheetml/2006/main">
  <c r="M66" i="20" l="1"/>
  <c r="N66" i="20" l="1"/>
  <c r="O66" i="20"/>
  <c r="P66" i="20"/>
  <c r="N67" i="20"/>
  <c r="O67" i="20"/>
  <c r="P67" i="20"/>
  <c r="N68" i="20"/>
  <c r="O68" i="20"/>
  <c r="P68" i="20"/>
  <c r="D66" i="20"/>
  <c r="C68" i="20" l="1"/>
  <c r="D68" i="20"/>
  <c r="E68" i="20"/>
  <c r="F68" i="20"/>
  <c r="G68" i="20"/>
  <c r="C67" i="20"/>
  <c r="D67" i="20"/>
  <c r="E67" i="20"/>
  <c r="F67" i="20"/>
  <c r="G67" i="20"/>
  <c r="C66" i="20"/>
  <c r="E66" i="20"/>
  <c r="F66" i="20"/>
  <c r="G66" i="20"/>
  <c r="I68" i="20"/>
  <c r="J68" i="20"/>
  <c r="K68" i="20"/>
  <c r="L68" i="20"/>
  <c r="M68" i="20"/>
  <c r="H68" i="20"/>
  <c r="K67" i="20"/>
  <c r="L67" i="20"/>
  <c r="M67" i="20"/>
  <c r="J67" i="20"/>
  <c r="I67" i="20"/>
  <c r="H67" i="20"/>
  <c r="I66" i="20"/>
  <c r="J66" i="20"/>
  <c r="K66" i="20"/>
  <c r="L66" i="20"/>
  <c r="H66" i="20"/>
</calcChain>
</file>

<file path=xl/sharedStrings.xml><?xml version="1.0" encoding="utf-8"?>
<sst xmlns="http://schemas.openxmlformats.org/spreadsheetml/2006/main" count="63" uniqueCount="33">
  <si>
    <t xml:space="preserve"> </t>
  </si>
  <si>
    <t>Taux de couverture (%)</t>
  </si>
  <si>
    <t>Hydrocarbures</t>
  </si>
  <si>
    <t>Importations (GDA)</t>
  </si>
  <si>
    <t>Exportations  (GDA)</t>
  </si>
  <si>
    <t>Solde commercial</t>
  </si>
  <si>
    <t>Termes de l'échange (%)</t>
  </si>
  <si>
    <t>Indice des Valeurs Unitaires_M</t>
  </si>
  <si>
    <t>CTCI 0 : Produits alimentaires et animaux vivants</t>
  </si>
  <si>
    <t>CTCI 1 : Boissons et Tabacs</t>
  </si>
  <si>
    <t>CTCI 2 : Matières brutes non comestibles, sauf carburants</t>
  </si>
  <si>
    <t>CTCI 3 : Combustibles minéraux, lubrifiants et produits connexes</t>
  </si>
  <si>
    <t>CTCI 4 : Huiles, graisses et cires d'origine animale ou végétale</t>
  </si>
  <si>
    <t>CTCI 5 : Produits chimiques et produits connexes, nda</t>
  </si>
  <si>
    <t>CTCI 6 : Articles manufacturés</t>
  </si>
  <si>
    <t>CTCI 7 : Machines et matériel de transport</t>
  </si>
  <si>
    <t>CTCI 8 : Articles manufacturés divers</t>
  </si>
  <si>
    <t>CTCI 0</t>
  </si>
  <si>
    <t>CTCI 1</t>
  </si>
  <si>
    <t>CTCI 2+4</t>
  </si>
  <si>
    <t>CTCI 5</t>
  </si>
  <si>
    <t>CTCI 7</t>
  </si>
  <si>
    <t>CTCI 6+8</t>
  </si>
  <si>
    <t>Indice de volume_M</t>
  </si>
  <si>
    <t>Indice de volume_X</t>
  </si>
  <si>
    <t xml:space="preserve">Indice des Valeurs Courantes_X </t>
  </si>
  <si>
    <t>Indice des Valeurs Unitaires_X</t>
  </si>
  <si>
    <t>Hors hydrocarbures</t>
  </si>
  <si>
    <t>Hydrocarbure</t>
  </si>
  <si>
    <t>Source : Office National des Statistiques</t>
  </si>
  <si>
    <t>Indice des Valeurs Courantes_M</t>
  </si>
  <si>
    <t>Indices de valeur unitaire du commerce extérieur de marchandises (2011-2024)</t>
  </si>
  <si>
    <t>https://www.ons.dz/IMG/pdf/commerce_ext_base2019anne2024.pdf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</si>
</sst>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_-* #,##0.0\ _€_-;\-* #,##0.0\ _€_-;_-* &quot;-&quot;??\ _€_-;_-@_-"/>
    <numFmt numFmtId="167" formatCode="_-* #,##0\ _€_-;\-* #,##0\ _€_-;_-* &quot;-&quot;??\ _€_-;_-@_-"/>
    <numFmt numFmtId="168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166" fontId="0" fillId="2" borderId="0" xfId="1" applyNumberFormat="1" applyFont="1" applyFill="1" applyBorder="1" applyAlignment="1">
      <alignment horizontal="center" vertical="center"/>
    </xf>
    <xf numFmtId="167" fontId="0" fillId="2" borderId="0" xfId="1" applyNumberFormat="1" applyFont="1" applyFill="1" applyBorder="1" applyAlignment="1">
      <alignment horizontal="center" vertical="center"/>
    </xf>
    <xf numFmtId="166" fontId="0" fillId="2" borderId="0" xfId="1" applyNumberFormat="1" applyFont="1" applyFill="1" applyAlignment="1">
      <alignment horizontal="center" vertical="center"/>
    </xf>
    <xf numFmtId="0" fontId="6" fillId="2" borderId="0" xfId="0" applyFont="1" applyFill="1"/>
    <xf numFmtId="166" fontId="2" fillId="3" borderId="8" xfId="1" applyNumberFormat="1" applyFont="1" applyFill="1" applyBorder="1" applyAlignment="1">
      <alignment horizontal="center" vertical="center"/>
    </xf>
    <xf numFmtId="166" fontId="1" fillId="3" borderId="0" xfId="1" applyNumberFormat="1" applyFont="1" applyFill="1" applyBorder="1" applyAlignment="1">
      <alignment horizontal="center" vertical="center"/>
    </xf>
    <xf numFmtId="167" fontId="2" fillId="4" borderId="0" xfId="1" applyNumberFormat="1" applyFont="1" applyFill="1" applyBorder="1" applyAlignment="1">
      <alignment horizontal="center" vertical="center"/>
    </xf>
    <xf numFmtId="166" fontId="2" fillId="4" borderId="0" xfId="1" applyNumberFormat="1" applyFont="1" applyFill="1" applyBorder="1" applyAlignment="1">
      <alignment horizontal="center" vertical="center"/>
    </xf>
    <xf numFmtId="167" fontId="0" fillId="4" borderId="0" xfId="1" applyNumberFormat="1" applyFont="1" applyFill="1" applyBorder="1" applyAlignment="1">
      <alignment horizontal="center" vertical="center"/>
    </xf>
    <xf numFmtId="166" fontId="0" fillId="4" borderId="0" xfId="1" applyNumberFormat="1" applyFont="1" applyFill="1" applyBorder="1" applyAlignment="1">
      <alignment horizontal="center" vertical="center"/>
    </xf>
    <xf numFmtId="167" fontId="0" fillId="4" borderId="6" xfId="1" applyNumberFormat="1" applyFont="1" applyFill="1" applyBorder="1" applyAlignment="1">
      <alignment horizontal="center" vertical="center"/>
    </xf>
    <xf numFmtId="166" fontId="0" fillId="4" borderId="6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3" borderId="3" xfId="0" applyFont="1" applyFill="1" applyBorder="1" applyAlignment="1">
      <alignment horizontal="left" vertical="center" indent="2"/>
    </xf>
    <xf numFmtId="0" fontId="8" fillId="4" borderId="3" xfId="0" applyFont="1" applyFill="1" applyBorder="1" applyAlignment="1">
      <alignment horizontal="left" vertical="center" indent="2"/>
    </xf>
    <xf numFmtId="0" fontId="8" fillId="4" borderId="5" xfId="0" applyFont="1" applyFill="1" applyBorder="1" applyAlignment="1">
      <alignment horizontal="left" vertical="center" indent="2"/>
    </xf>
    <xf numFmtId="0" fontId="10" fillId="3" borderId="1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166" fontId="2" fillId="5" borderId="8" xfId="1" applyNumberFormat="1" applyFont="1" applyFill="1" applyBorder="1" applyAlignment="1">
      <alignment horizontal="center" vertical="center"/>
    </xf>
    <xf numFmtId="167" fontId="2" fillId="5" borderId="0" xfId="1" applyNumberFormat="1" applyFont="1" applyFill="1" applyBorder="1" applyAlignment="1">
      <alignment horizontal="center" vertical="center"/>
    </xf>
    <xf numFmtId="166" fontId="2" fillId="5" borderId="0" xfId="1" applyNumberFormat="1" applyFont="1" applyFill="1" applyBorder="1" applyAlignment="1">
      <alignment horizontal="center" vertical="center"/>
    </xf>
    <xf numFmtId="0" fontId="2" fillId="5" borderId="4" xfId="0" applyFont="1" applyFill="1" applyBorder="1"/>
    <xf numFmtId="0" fontId="8" fillId="5" borderId="3" xfId="0" applyFont="1" applyFill="1" applyBorder="1" applyAlignment="1">
      <alignment horizontal="left" vertical="center" indent="2"/>
    </xf>
    <xf numFmtId="167" fontId="1" fillId="5" borderId="0" xfId="1" applyNumberFormat="1" applyFont="1" applyFill="1" applyBorder="1" applyAlignment="1">
      <alignment horizontal="center" vertical="center"/>
    </xf>
    <xf numFmtId="166" fontId="1" fillId="5" borderId="0" xfId="1" applyNumberFormat="1" applyFont="1" applyFill="1" applyBorder="1" applyAlignment="1">
      <alignment horizontal="center" vertical="center"/>
    </xf>
    <xf numFmtId="0" fontId="0" fillId="5" borderId="4" xfId="0" applyFill="1" applyBorder="1"/>
    <xf numFmtId="0" fontId="9" fillId="5" borderId="3" xfId="0" applyFont="1" applyFill="1" applyBorder="1" applyAlignment="1">
      <alignment horizontal="left" vertical="center" indent="6"/>
    </xf>
    <xf numFmtId="167" fontId="6" fillId="5" borderId="0" xfId="1" applyNumberFormat="1" applyFont="1" applyFill="1" applyBorder="1" applyAlignment="1">
      <alignment horizontal="center" vertical="center"/>
    </xf>
    <xf numFmtId="166" fontId="6" fillId="5" borderId="0" xfId="1" applyNumberFormat="1" applyFont="1" applyFill="1" applyBorder="1" applyAlignment="1">
      <alignment horizontal="center" vertical="center"/>
    </xf>
    <xf numFmtId="0" fontId="6" fillId="5" borderId="4" xfId="0" applyFont="1" applyFill="1" applyBorder="1"/>
    <xf numFmtId="0" fontId="8" fillId="5" borderId="5" xfId="0" applyFont="1" applyFill="1" applyBorder="1" applyAlignment="1">
      <alignment horizontal="left" vertical="center" indent="2"/>
    </xf>
    <xf numFmtId="0" fontId="0" fillId="5" borderId="6" xfId="0" applyFill="1" applyBorder="1" applyAlignment="1">
      <alignment horizontal="center" vertical="center"/>
    </xf>
    <xf numFmtId="166" fontId="1" fillId="5" borderId="6" xfId="1" applyNumberFormat="1" applyFont="1" applyFill="1" applyBorder="1" applyAlignment="1">
      <alignment horizontal="center" vertical="center"/>
    </xf>
    <xf numFmtId="0" fontId="0" fillId="5" borderId="6" xfId="0" applyFill="1" applyBorder="1"/>
    <xf numFmtId="0" fontId="0" fillId="5" borderId="7" xfId="0" applyFill="1" applyBorder="1"/>
    <xf numFmtId="0" fontId="10" fillId="5" borderId="1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166" fontId="0" fillId="6" borderId="8" xfId="1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66" fontId="0" fillId="6" borderId="0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166" fontId="0" fillId="6" borderId="6" xfId="1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166" fontId="2" fillId="3" borderId="0" xfId="1" applyNumberFormat="1" applyFont="1" applyFill="1" applyBorder="1" applyAlignment="1">
      <alignment horizontal="center" vertical="center"/>
    </xf>
    <xf numFmtId="166" fontId="0" fillId="3" borderId="0" xfId="1" applyNumberFormat="1" applyFont="1" applyFill="1" applyBorder="1" applyAlignment="1">
      <alignment horizontal="center" vertical="center"/>
    </xf>
    <xf numFmtId="165" fontId="2" fillId="5" borderId="8" xfId="0" applyNumberFormat="1" applyFont="1" applyFill="1" applyBorder="1"/>
    <xf numFmtId="165" fontId="2" fillId="5" borderId="2" xfId="0" applyNumberFormat="1" applyFont="1" applyFill="1" applyBorder="1"/>
    <xf numFmtId="0" fontId="10" fillId="7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166" fontId="12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5" fontId="2" fillId="3" borderId="8" xfId="0" applyNumberFormat="1" applyFont="1" applyFill="1" applyBorder="1"/>
    <xf numFmtId="165" fontId="2" fillId="3" borderId="2" xfId="0" applyNumberFormat="1" applyFont="1" applyFill="1" applyBorder="1"/>
    <xf numFmtId="165" fontId="0" fillId="3" borderId="4" xfId="0" applyNumberFormat="1" applyFill="1" applyBorder="1"/>
    <xf numFmtId="165" fontId="2" fillId="4" borderId="0" xfId="1" applyNumberFormat="1" applyFont="1" applyFill="1" applyBorder="1" applyAlignment="1">
      <alignment horizontal="right" vertical="center"/>
    </xf>
    <xf numFmtId="165" fontId="2" fillId="4" borderId="4" xfId="1" applyNumberFormat="1" applyFont="1" applyFill="1" applyBorder="1" applyAlignment="1">
      <alignment horizontal="right" vertical="center"/>
    </xf>
    <xf numFmtId="165" fontId="1" fillId="4" borderId="0" xfId="1" applyNumberFormat="1" applyFont="1" applyFill="1" applyBorder="1" applyAlignment="1">
      <alignment horizontal="right" vertical="center"/>
    </xf>
    <xf numFmtId="165" fontId="1" fillId="4" borderId="4" xfId="1" applyNumberFormat="1" applyFont="1" applyFill="1" applyBorder="1" applyAlignment="1">
      <alignment horizontal="right" vertical="center"/>
    </xf>
    <xf numFmtId="165" fontId="2" fillId="3" borderId="4" xfId="0" applyNumberFormat="1" applyFont="1" applyFill="1" applyBorder="1"/>
    <xf numFmtId="165" fontId="2" fillId="4" borderId="4" xfId="0" applyNumberFormat="1" applyFont="1" applyFill="1" applyBorder="1"/>
    <xf numFmtId="165" fontId="0" fillId="4" borderId="4" xfId="0" applyNumberFormat="1" applyFill="1" applyBorder="1"/>
    <xf numFmtId="165" fontId="0" fillId="4" borderId="6" xfId="0" applyNumberFormat="1" applyFill="1" applyBorder="1"/>
    <xf numFmtId="165" fontId="0" fillId="4" borderId="7" xfId="0" applyNumberFormat="1" applyFill="1" applyBorder="1"/>
    <xf numFmtId="165" fontId="2" fillId="3" borderId="0" xfId="0" applyNumberFormat="1" applyFont="1" applyFill="1"/>
    <xf numFmtId="165" fontId="0" fillId="3" borderId="0" xfId="0" applyNumberFormat="1" applyFill="1"/>
    <xf numFmtId="165" fontId="2" fillId="4" borderId="0" xfId="0" applyNumberFormat="1" applyFont="1" applyFill="1"/>
    <xf numFmtId="165" fontId="0" fillId="4" borderId="0" xfId="0" applyNumberFormat="1" applyFill="1"/>
    <xf numFmtId="0" fontId="2" fillId="5" borderId="0" xfId="0" applyFont="1" applyFill="1"/>
    <xf numFmtId="0" fontId="0" fillId="5" borderId="0" xfId="0" applyFill="1"/>
    <xf numFmtId="0" fontId="6" fillId="5" borderId="0" xfId="0" applyFont="1" applyFill="1"/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12" xfId="0" applyFont="1" applyFill="1" applyBorder="1" applyAlignment="1">
      <alignment horizontal="left" vertical="center"/>
    </xf>
    <xf numFmtId="167" fontId="2" fillId="5" borderId="13" xfId="1" applyNumberFormat="1" applyFont="1" applyFill="1" applyBorder="1" applyAlignment="1">
      <alignment horizontal="center" vertical="center"/>
    </xf>
    <xf numFmtId="166" fontId="2" fillId="5" borderId="13" xfId="1" applyNumberFormat="1" applyFont="1" applyFill="1" applyBorder="1" applyAlignment="1">
      <alignment horizontal="center" vertical="center"/>
    </xf>
    <xf numFmtId="166" fontId="4" fillId="5" borderId="13" xfId="1" applyNumberFormat="1" applyFont="1" applyFill="1" applyBorder="1" applyAlignment="1">
      <alignment horizontal="center" vertical="center"/>
    </xf>
    <xf numFmtId="0" fontId="2" fillId="5" borderId="13" xfId="0" applyFont="1" applyFill="1" applyBorder="1"/>
    <xf numFmtId="0" fontId="2" fillId="5" borderId="14" xfId="0" applyFont="1" applyFill="1" applyBorder="1"/>
    <xf numFmtId="0" fontId="8" fillId="5" borderId="15" xfId="0" applyFont="1" applyFill="1" applyBorder="1" applyAlignment="1">
      <alignment horizontal="left" vertical="center" indent="2"/>
    </xf>
    <xf numFmtId="0" fontId="0" fillId="5" borderId="16" xfId="0" applyFill="1" applyBorder="1" applyAlignment="1">
      <alignment horizontal="center" vertical="center"/>
    </xf>
    <xf numFmtId="166" fontId="1" fillId="5" borderId="16" xfId="1" applyNumberFormat="1" applyFont="1" applyFill="1" applyBorder="1" applyAlignment="1">
      <alignment horizontal="center" vertical="center"/>
    </xf>
    <xf numFmtId="0" fontId="0" fillId="5" borderId="16" xfId="0" applyFill="1" applyBorder="1"/>
    <xf numFmtId="0" fontId="0" fillId="5" borderId="17" xfId="0" applyFill="1" applyBorder="1"/>
    <xf numFmtId="2" fontId="0" fillId="6" borderId="2" xfId="0" applyNumberFormat="1" applyFill="1" applyBorder="1"/>
    <xf numFmtId="168" fontId="0" fillId="6" borderId="4" xfId="0" applyNumberFormat="1" applyFill="1" applyBorder="1"/>
    <xf numFmtId="168" fontId="0" fillId="6" borderId="0" xfId="0" applyNumberFormat="1" applyFill="1"/>
    <xf numFmtId="168" fontId="0" fillId="6" borderId="6" xfId="0" applyNumberFormat="1" applyFill="1" applyBorder="1"/>
    <xf numFmtId="168" fontId="0" fillId="6" borderId="7" xfId="0" applyNumberFormat="1" applyFill="1" applyBorder="1"/>
    <xf numFmtId="4" fontId="0" fillId="6" borderId="8" xfId="0" applyNumberFormat="1" applyFill="1" applyBorder="1"/>
    <xf numFmtId="168" fontId="0" fillId="5" borderId="0" xfId="0" applyNumberFormat="1" applyFill="1"/>
    <xf numFmtId="0" fontId="13" fillId="2" borderId="0" xfId="3" applyFill="1" applyAlignment="1">
      <alignment horizontal="left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ns.dz/IMG/pdf/commerce_ext_base2019ann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2:P80"/>
  <sheetViews>
    <sheetView tabSelected="1" zoomScale="89" zoomScaleNormal="89" workbookViewId="0">
      <selection activeCell="B73" sqref="B73"/>
    </sheetView>
  </sheetViews>
  <sheetFormatPr baseColWidth="10" defaultColWidth="11.44140625" defaultRowHeight="15.6" x14ac:dyDescent="0.3"/>
  <cols>
    <col min="1" max="1" width="11.44140625" style="1"/>
    <col min="2" max="2" width="61.6640625" style="17" bestFit="1" customWidth="1"/>
    <col min="3" max="6" width="11.44140625" style="3" customWidth="1"/>
    <col min="7" max="7" width="11.5546875" style="3" customWidth="1"/>
    <col min="8" max="13" width="11.44140625" style="3"/>
    <col min="14" max="16384" width="11.44140625" style="1"/>
  </cols>
  <sheetData>
    <row r="2" spans="2:16" ht="16.2" thickBot="1" x14ac:dyDescent="0.35"/>
    <row r="3" spans="2:16" s="54" customFormat="1" ht="25.5" customHeight="1" thickBot="1" x14ac:dyDescent="0.4">
      <c r="B3" s="55"/>
      <c r="C3" s="100" t="s">
        <v>31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2"/>
    </row>
    <row r="6" spans="2:16" s="4" customFormat="1" ht="19.5" customHeight="1" x14ac:dyDescent="0.3">
      <c r="B6" s="17"/>
      <c r="C6" s="53">
        <v>2011</v>
      </c>
      <c r="D6" s="53">
        <v>2012</v>
      </c>
      <c r="E6" s="53">
        <v>2013</v>
      </c>
      <c r="F6" s="53">
        <v>2014</v>
      </c>
      <c r="G6" s="53">
        <v>2015</v>
      </c>
      <c r="H6" s="53">
        <v>2016</v>
      </c>
      <c r="I6" s="53">
        <v>2017</v>
      </c>
      <c r="J6" s="53">
        <v>2018</v>
      </c>
      <c r="K6" s="53">
        <v>2019</v>
      </c>
      <c r="L6" s="53">
        <v>2020</v>
      </c>
      <c r="M6" s="53">
        <v>2021</v>
      </c>
      <c r="N6" s="53">
        <v>2022</v>
      </c>
      <c r="O6" s="53">
        <v>2023</v>
      </c>
      <c r="P6" s="53">
        <v>2024</v>
      </c>
    </row>
    <row r="7" spans="2:16" s="4" customFormat="1" ht="16.2" thickBot="1" x14ac:dyDescent="0.35">
      <c r="B7" s="17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6" s="4" customFormat="1" x14ac:dyDescent="0.3">
      <c r="B8" s="21" t="s">
        <v>3</v>
      </c>
      <c r="C8" s="9">
        <v>3442.5</v>
      </c>
      <c r="D8" s="9">
        <v>3907.1</v>
      </c>
      <c r="E8" s="9">
        <v>4368.5</v>
      </c>
      <c r="F8" s="9">
        <v>4719.7</v>
      </c>
      <c r="G8" s="9">
        <v>5193.5</v>
      </c>
      <c r="H8" s="9">
        <v>5154.8</v>
      </c>
      <c r="I8" s="9">
        <v>5111.3</v>
      </c>
      <c r="J8" s="9">
        <v>5403.2</v>
      </c>
      <c r="K8" s="9">
        <v>5016.8</v>
      </c>
      <c r="L8" s="9">
        <v>4363.7</v>
      </c>
      <c r="M8" s="9">
        <v>5097.5</v>
      </c>
      <c r="N8" s="60">
        <v>5539.7</v>
      </c>
      <c r="O8" s="60">
        <v>5794</v>
      </c>
      <c r="P8" s="61">
        <v>6352.1</v>
      </c>
    </row>
    <row r="9" spans="2:16" x14ac:dyDescent="0.3">
      <c r="B9" s="18" t="s">
        <v>8</v>
      </c>
      <c r="C9" s="10">
        <v>685.9</v>
      </c>
      <c r="D9" s="10">
        <v>660.5</v>
      </c>
      <c r="E9" s="10">
        <v>712.5</v>
      </c>
      <c r="F9" s="10">
        <v>837.7</v>
      </c>
      <c r="G9" s="10">
        <v>874.8</v>
      </c>
      <c r="H9" s="10">
        <v>844</v>
      </c>
      <c r="I9" s="10">
        <v>879</v>
      </c>
      <c r="J9" s="10">
        <v>933.1</v>
      </c>
      <c r="K9" s="10">
        <v>892.1</v>
      </c>
      <c r="L9" s="10">
        <v>953.8</v>
      </c>
      <c r="M9" s="10">
        <v>1191.7</v>
      </c>
      <c r="N9" s="73">
        <v>1473.6</v>
      </c>
      <c r="O9" s="73">
        <v>1341.9</v>
      </c>
      <c r="P9" s="62">
        <v>1460.5</v>
      </c>
    </row>
    <row r="10" spans="2:16" x14ac:dyDescent="0.3">
      <c r="B10" s="18" t="s">
        <v>9</v>
      </c>
      <c r="C10" s="10">
        <v>24.6</v>
      </c>
      <c r="D10" s="10">
        <v>33.4</v>
      </c>
      <c r="E10" s="10">
        <v>34.6</v>
      </c>
      <c r="F10" s="10">
        <v>38.1</v>
      </c>
      <c r="G10" s="10">
        <v>47.6</v>
      </c>
      <c r="H10" s="10">
        <v>42.7</v>
      </c>
      <c r="I10" s="10">
        <v>40.9</v>
      </c>
      <c r="J10" s="10">
        <v>40.1</v>
      </c>
      <c r="K10" s="10">
        <v>49.3</v>
      </c>
      <c r="L10" s="10">
        <v>48.5</v>
      </c>
      <c r="M10" s="10">
        <v>42.3</v>
      </c>
      <c r="N10" s="73">
        <v>45.5</v>
      </c>
      <c r="O10" s="73">
        <v>45.2</v>
      </c>
      <c r="P10" s="62">
        <v>50.1</v>
      </c>
    </row>
    <row r="11" spans="2:16" x14ac:dyDescent="0.3">
      <c r="B11" s="18" t="s">
        <v>10</v>
      </c>
      <c r="C11" s="10">
        <v>70.099999999999994</v>
      </c>
      <c r="D11" s="10">
        <v>76.900000000000006</v>
      </c>
      <c r="E11" s="10">
        <v>82.3</v>
      </c>
      <c r="F11" s="10">
        <v>92.2</v>
      </c>
      <c r="G11" s="10">
        <v>96.3</v>
      </c>
      <c r="H11" s="10">
        <v>99.4</v>
      </c>
      <c r="I11" s="10">
        <v>80.900000000000006</v>
      </c>
      <c r="J11" s="10">
        <v>133.69999999999999</v>
      </c>
      <c r="K11" s="10">
        <v>153.1</v>
      </c>
      <c r="L11" s="10">
        <v>204.4</v>
      </c>
      <c r="M11" s="10">
        <v>347.6</v>
      </c>
      <c r="N11" s="73">
        <v>433.6</v>
      </c>
      <c r="O11" s="73">
        <v>412.2</v>
      </c>
      <c r="P11" s="62">
        <v>395.8</v>
      </c>
    </row>
    <row r="12" spans="2:16" x14ac:dyDescent="0.3">
      <c r="B12" s="18" t="s">
        <v>11</v>
      </c>
      <c r="C12" s="10">
        <v>78.400000000000006</v>
      </c>
      <c r="D12" s="10">
        <v>377.4</v>
      </c>
      <c r="E12" s="10">
        <v>343.6</v>
      </c>
      <c r="F12" s="10">
        <v>228.9</v>
      </c>
      <c r="G12" s="10">
        <v>234.5</v>
      </c>
      <c r="H12" s="10">
        <v>170.9</v>
      </c>
      <c r="I12" s="10">
        <v>215.1</v>
      </c>
      <c r="J12" s="10">
        <v>118.8</v>
      </c>
      <c r="K12" s="10">
        <v>162.30000000000001</v>
      </c>
      <c r="L12" s="10">
        <v>107</v>
      </c>
      <c r="M12" s="10">
        <v>65.7</v>
      </c>
      <c r="N12" s="73">
        <v>72.2</v>
      </c>
      <c r="O12" s="73">
        <v>72.400000000000006</v>
      </c>
      <c r="P12" s="62">
        <v>78.8</v>
      </c>
    </row>
    <row r="13" spans="2:16" x14ac:dyDescent="0.3">
      <c r="B13" s="18" t="s">
        <v>12</v>
      </c>
      <c r="C13" s="10">
        <v>71</v>
      </c>
      <c r="D13" s="10">
        <v>76.599999999999994</v>
      </c>
      <c r="E13" s="10">
        <v>76.099999999999994</v>
      </c>
      <c r="F13" s="10">
        <v>65.5</v>
      </c>
      <c r="G13" s="10">
        <v>71.599999999999994</v>
      </c>
      <c r="H13" s="10">
        <v>81.2</v>
      </c>
      <c r="I13" s="10">
        <v>99.7</v>
      </c>
      <c r="J13" s="10">
        <v>103.2</v>
      </c>
      <c r="K13" s="10">
        <v>101</v>
      </c>
      <c r="L13" s="10">
        <v>101.3</v>
      </c>
      <c r="M13" s="10">
        <v>155.9</v>
      </c>
      <c r="N13" s="73">
        <v>203.9</v>
      </c>
      <c r="O13" s="73">
        <v>166</v>
      </c>
      <c r="P13" s="62">
        <v>147.9</v>
      </c>
    </row>
    <row r="14" spans="2:16" x14ac:dyDescent="0.3">
      <c r="B14" s="18" t="s">
        <v>13</v>
      </c>
      <c r="C14" s="10">
        <v>392.7</v>
      </c>
      <c r="D14" s="10">
        <v>457.4</v>
      </c>
      <c r="E14" s="10">
        <v>495.8</v>
      </c>
      <c r="F14" s="10">
        <v>550.70000000000005</v>
      </c>
      <c r="G14" s="10">
        <v>618.79999999999995</v>
      </c>
      <c r="H14" s="10">
        <v>669.8</v>
      </c>
      <c r="I14" s="10">
        <v>662.2</v>
      </c>
      <c r="J14" s="10">
        <v>797.2</v>
      </c>
      <c r="K14" s="10">
        <v>784.1</v>
      </c>
      <c r="L14" s="10">
        <v>770</v>
      </c>
      <c r="M14" s="10">
        <v>872.1</v>
      </c>
      <c r="N14" s="73">
        <v>1031.4000000000001</v>
      </c>
      <c r="O14" s="73">
        <v>1027.7</v>
      </c>
      <c r="P14" s="62">
        <v>1063.7</v>
      </c>
    </row>
    <row r="15" spans="2:16" x14ac:dyDescent="0.3">
      <c r="B15" s="18" t="s">
        <v>14</v>
      </c>
      <c r="C15" s="10">
        <v>681.5</v>
      </c>
      <c r="D15" s="10">
        <v>703.5</v>
      </c>
      <c r="E15" s="10">
        <v>758.3</v>
      </c>
      <c r="F15" s="10">
        <v>883.7</v>
      </c>
      <c r="G15" s="10">
        <v>1027.8</v>
      </c>
      <c r="H15" s="10">
        <v>1075.3</v>
      </c>
      <c r="I15" s="10">
        <v>1024.8</v>
      </c>
      <c r="J15" s="10">
        <v>1011.5</v>
      </c>
      <c r="K15" s="10">
        <v>966.1</v>
      </c>
      <c r="L15" s="10">
        <v>762.1</v>
      </c>
      <c r="M15" s="10">
        <v>727.4</v>
      </c>
      <c r="N15" s="73">
        <v>1002.7</v>
      </c>
      <c r="O15" s="73">
        <v>974.2</v>
      </c>
      <c r="P15" s="62">
        <v>1034.7</v>
      </c>
    </row>
    <row r="16" spans="2:16" x14ac:dyDescent="0.3">
      <c r="B16" s="18" t="s">
        <v>15</v>
      </c>
      <c r="C16" s="10">
        <v>1280.4000000000001</v>
      </c>
      <c r="D16" s="10">
        <v>1364</v>
      </c>
      <c r="E16" s="10">
        <v>1604</v>
      </c>
      <c r="F16" s="10">
        <v>1788.3</v>
      </c>
      <c r="G16" s="10">
        <v>1953.6</v>
      </c>
      <c r="H16" s="10">
        <v>1879.7</v>
      </c>
      <c r="I16" s="10">
        <v>1822.1</v>
      </c>
      <c r="J16" s="10">
        <v>1998.5</v>
      </c>
      <c r="K16" s="10">
        <v>1632.5</v>
      </c>
      <c r="L16" s="10">
        <v>1190.7</v>
      </c>
      <c r="M16" s="10">
        <v>1424.4</v>
      </c>
      <c r="N16" s="73">
        <v>1021.6</v>
      </c>
      <c r="O16" s="73">
        <v>1460.1</v>
      </c>
      <c r="P16" s="62">
        <v>1791.6</v>
      </c>
    </row>
    <row r="17" spans="2:16" x14ac:dyDescent="0.3">
      <c r="B17" s="18" t="s">
        <v>16</v>
      </c>
      <c r="C17" s="10">
        <v>158</v>
      </c>
      <c r="D17" s="10">
        <v>157.4</v>
      </c>
      <c r="E17" s="10">
        <v>261.39999999999998</v>
      </c>
      <c r="F17" s="10">
        <v>234.7</v>
      </c>
      <c r="G17" s="10">
        <v>268.3</v>
      </c>
      <c r="H17" s="10">
        <v>291.8</v>
      </c>
      <c r="I17" s="10">
        <v>286.60000000000002</v>
      </c>
      <c r="J17" s="10">
        <v>267.10000000000002</v>
      </c>
      <c r="K17" s="10">
        <v>276.3</v>
      </c>
      <c r="L17" s="10">
        <v>225.8</v>
      </c>
      <c r="M17" s="10">
        <v>270.39999999999998</v>
      </c>
      <c r="N17" s="73">
        <v>255.2</v>
      </c>
      <c r="O17" s="73">
        <v>294.3</v>
      </c>
      <c r="P17" s="62">
        <v>329</v>
      </c>
    </row>
    <row r="18" spans="2:16" s="4" customFormat="1" x14ac:dyDescent="0.3">
      <c r="B18" s="22" t="s">
        <v>7</v>
      </c>
      <c r="C18" s="11">
        <v>100</v>
      </c>
      <c r="D18" s="12">
        <v>98.1</v>
      </c>
      <c r="E18" s="12">
        <v>98.5</v>
      </c>
      <c r="F18" s="12">
        <v>97.9</v>
      </c>
      <c r="G18" s="12">
        <v>100.6</v>
      </c>
      <c r="H18" s="12">
        <v>104</v>
      </c>
      <c r="I18" s="12">
        <v>113.1</v>
      </c>
      <c r="J18" s="12">
        <v>126.6</v>
      </c>
      <c r="K18" s="12">
        <v>127.7</v>
      </c>
      <c r="L18" s="12">
        <v>135.30000000000001</v>
      </c>
      <c r="M18" s="12">
        <v>166</v>
      </c>
      <c r="N18" s="63">
        <v>190.7</v>
      </c>
      <c r="O18" s="63">
        <v>163.6</v>
      </c>
      <c r="P18" s="64">
        <v>158.6</v>
      </c>
    </row>
    <row r="19" spans="2:16" x14ac:dyDescent="0.3">
      <c r="B19" s="19" t="s">
        <v>8</v>
      </c>
      <c r="C19" s="13">
        <v>100</v>
      </c>
      <c r="D19" s="14">
        <v>101</v>
      </c>
      <c r="E19" s="14">
        <v>105.6</v>
      </c>
      <c r="F19" s="14">
        <v>104.4</v>
      </c>
      <c r="G19" s="14">
        <v>105.9</v>
      </c>
      <c r="H19" s="14">
        <v>102.1</v>
      </c>
      <c r="I19" s="14">
        <v>107.9</v>
      </c>
      <c r="J19" s="14">
        <v>117</v>
      </c>
      <c r="K19" s="14">
        <v>119.4</v>
      </c>
      <c r="L19" s="14">
        <v>131.4</v>
      </c>
      <c r="M19" s="14">
        <v>165.1</v>
      </c>
      <c r="N19" s="65">
        <v>218.9</v>
      </c>
      <c r="O19" s="65">
        <v>175</v>
      </c>
      <c r="P19" s="66">
        <v>163.19999999999999</v>
      </c>
    </row>
    <row r="20" spans="2:16" x14ac:dyDescent="0.3">
      <c r="B20" s="19" t="s">
        <v>9</v>
      </c>
      <c r="C20" s="13">
        <v>100</v>
      </c>
      <c r="D20" s="14">
        <v>133.19999999999999</v>
      </c>
      <c r="E20" s="14">
        <v>190.3</v>
      </c>
      <c r="F20" s="14">
        <v>220.6</v>
      </c>
      <c r="G20" s="14">
        <v>274.60000000000002</v>
      </c>
      <c r="H20" s="14">
        <v>226.7</v>
      </c>
      <c r="I20" s="14">
        <v>240.2</v>
      </c>
      <c r="J20" s="14">
        <v>281.10000000000002</v>
      </c>
      <c r="K20" s="14">
        <v>313</v>
      </c>
      <c r="L20" s="14">
        <v>348.4</v>
      </c>
      <c r="M20" s="14">
        <v>344.3</v>
      </c>
      <c r="N20" s="65">
        <v>403.2</v>
      </c>
      <c r="O20" s="65">
        <v>401</v>
      </c>
      <c r="P20" s="66">
        <v>251.7</v>
      </c>
    </row>
    <row r="21" spans="2:16" x14ac:dyDescent="0.3">
      <c r="B21" s="19" t="s">
        <v>10</v>
      </c>
      <c r="C21" s="13">
        <v>100</v>
      </c>
      <c r="D21" s="14">
        <v>101.8</v>
      </c>
      <c r="E21" s="14">
        <v>103.8</v>
      </c>
      <c r="F21" s="14">
        <v>115.1</v>
      </c>
      <c r="G21" s="14">
        <v>118.1</v>
      </c>
      <c r="H21" s="14">
        <v>123.8</v>
      </c>
      <c r="I21" s="14">
        <v>129.4</v>
      </c>
      <c r="J21" s="14">
        <v>138.80000000000001</v>
      </c>
      <c r="K21" s="14">
        <v>123.2</v>
      </c>
      <c r="L21" s="14">
        <v>125.2</v>
      </c>
      <c r="M21" s="14">
        <v>147.6</v>
      </c>
      <c r="N21" s="65">
        <v>186.8</v>
      </c>
      <c r="O21" s="65">
        <v>174.3</v>
      </c>
      <c r="P21" s="66">
        <v>164</v>
      </c>
    </row>
    <row r="22" spans="2:16" x14ac:dyDescent="0.3">
      <c r="B22" s="19" t="s">
        <v>11</v>
      </c>
      <c r="C22" s="13">
        <v>100</v>
      </c>
      <c r="D22" s="14">
        <v>104.3</v>
      </c>
      <c r="E22" s="14">
        <v>106.4</v>
      </c>
      <c r="F22" s="14">
        <v>94.7</v>
      </c>
      <c r="G22" s="14">
        <v>76.400000000000006</v>
      </c>
      <c r="H22" s="14">
        <v>64.7</v>
      </c>
      <c r="I22" s="14">
        <v>80.400000000000006</v>
      </c>
      <c r="J22" s="14">
        <v>100.1</v>
      </c>
      <c r="K22" s="14">
        <v>99</v>
      </c>
      <c r="L22" s="14">
        <v>83.1</v>
      </c>
      <c r="M22" s="14">
        <v>152.80000000000001</v>
      </c>
      <c r="N22" s="65">
        <v>174.4</v>
      </c>
      <c r="O22" s="65">
        <v>150.4</v>
      </c>
      <c r="P22" s="66">
        <v>189</v>
      </c>
    </row>
    <row r="23" spans="2:16" x14ac:dyDescent="0.3">
      <c r="B23" s="19" t="s">
        <v>12</v>
      </c>
      <c r="C23" s="13">
        <v>100</v>
      </c>
      <c r="D23" s="14">
        <v>100.7</v>
      </c>
      <c r="E23" s="14">
        <v>89.5</v>
      </c>
      <c r="F23" s="14">
        <v>80.2</v>
      </c>
      <c r="G23" s="14">
        <v>83.9</v>
      </c>
      <c r="H23" s="14">
        <v>90.6</v>
      </c>
      <c r="I23" s="14">
        <v>99.7</v>
      </c>
      <c r="J23" s="14">
        <v>99.4</v>
      </c>
      <c r="K23" s="14">
        <v>90.6</v>
      </c>
      <c r="L23" s="14">
        <v>103.5</v>
      </c>
      <c r="M23" s="14">
        <v>178.4</v>
      </c>
      <c r="N23" s="65">
        <v>234.3</v>
      </c>
      <c r="O23" s="65">
        <v>166.6</v>
      </c>
      <c r="P23" s="66">
        <v>150.4</v>
      </c>
    </row>
    <row r="24" spans="2:16" x14ac:dyDescent="0.3">
      <c r="B24" s="19" t="s">
        <v>13</v>
      </c>
      <c r="C24" s="13">
        <v>100</v>
      </c>
      <c r="D24" s="14">
        <v>95.9</v>
      </c>
      <c r="E24" s="14">
        <v>103.1</v>
      </c>
      <c r="F24" s="14">
        <v>108.5</v>
      </c>
      <c r="G24" s="14">
        <v>111</v>
      </c>
      <c r="H24" s="14">
        <v>112.5</v>
      </c>
      <c r="I24" s="14">
        <v>127.1</v>
      </c>
      <c r="J24" s="14">
        <v>141.69999999999999</v>
      </c>
      <c r="K24" s="14">
        <v>135.69999999999999</v>
      </c>
      <c r="L24" s="14">
        <v>137.30000000000001</v>
      </c>
      <c r="M24" s="14">
        <v>176.2</v>
      </c>
      <c r="N24" s="65">
        <v>196.6</v>
      </c>
      <c r="O24" s="65">
        <v>177.7</v>
      </c>
      <c r="P24" s="66">
        <v>180.8</v>
      </c>
    </row>
    <row r="25" spans="2:16" x14ac:dyDescent="0.3">
      <c r="B25" s="19" t="s">
        <v>14</v>
      </c>
      <c r="C25" s="13">
        <v>100</v>
      </c>
      <c r="D25" s="14">
        <v>98.5</v>
      </c>
      <c r="E25" s="14">
        <v>90.2</v>
      </c>
      <c r="F25" s="14">
        <v>89.9</v>
      </c>
      <c r="G25" s="14">
        <v>95</v>
      </c>
      <c r="H25" s="14">
        <v>100.9</v>
      </c>
      <c r="I25" s="14">
        <v>112.2</v>
      </c>
      <c r="J25" s="14">
        <v>124</v>
      </c>
      <c r="K25" s="14">
        <v>119.7</v>
      </c>
      <c r="L25" s="14">
        <v>128.19999999999999</v>
      </c>
      <c r="M25" s="14">
        <v>157.80000000000001</v>
      </c>
      <c r="N25" s="65">
        <v>177.4</v>
      </c>
      <c r="O25" s="65">
        <v>161.5</v>
      </c>
      <c r="P25" s="66">
        <v>150.5</v>
      </c>
    </row>
    <row r="26" spans="2:16" x14ac:dyDescent="0.3">
      <c r="B26" s="19" t="s">
        <v>15</v>
      </c>
      <c r="C26" s="13">
        <v>100</v>
      </c>
      <c r="D26" s="14">
        <v>94</v>
      </c>
      <c r="E26" s="14">
        <v>93.7</v>
      </c>
      <c r="F26" s="14">
        <v>92.9</v>
      </c>
      <c r="G26" s="14">
        <v>95.8</v>
      </c>
      <c r="H26" s="14">
        <v>101.7</v>
      </c>
      <c r="I26" s="14">
        <v>110</v>
      </c>
      <c r="J26" s="14">
        <v>123.9</v>
      </c>
      <c r="K26" s="14">
        <v>133.80000000000001</v>
      </c>
      <c r="L26" s="14">
        <v>142.5</v>
      </c>
      <c r="M26" s="14">
        <v>162.5</v>
      </c>
      <c r="N26" s="65">
        <v>158.19999999999999</v>
      </c>
      <c r="O26" s="65">
        <v>141.19999999999999</v>
      </c>
      <c r="P26" s="66">
        <v>145.5</v>
      </c>
    </row>
    <row r="27" spans="2:16" x14ac:dyDescent="0.3">
      <c r="B27" s="19" t="s">
        <v>16</v>
      </c>
      <c r="C27" s="13">
        <v>100</v>
      </c>
      <c r="D27" s="14">
        <v>108.1</v>
      </c>
      <c r="E27" s="14">
        <v>116.1</v>
      </c>
      <c r="F27" s="14">
        <v>129.1</v>
      </c>
      <c r="G27" s="14">
        <v>155.1</v>
      </c>
      <c r="H27" s="14">
        <v>168.4</v>
      </c>
      <c r="I27" s="14">
        <v>165.7</v>
      </c>
      <c r="J27" s="14">
        <v>169.8</v>
      </c>
      <c r="K27" s="14">
        <v>166.9</v>
      </c>
      <c r="L27" s="14">
        <v>174.5</v>
      </c>
      <c r="M27" s="14">
        <v>191.5</v>
      </c>
      <c r="N27" s="65">
        <v>202.4</v>
      </c>
      <c r="O27" s="65">
        <v>177.5</v>
      </c>
      <c r="P27" s="66">
        <v>165</v>
      </c>
    </row>
    <row r="28" spans="2:16" s="4" customFormat="1" x14ac:dyDescent="0.3">
      <c r="B28" s="48" t="s">
        <v>30</v>
      </c>
      <c r="C28" s="49"/>
      <c r="D28" s="49"/>
      <c r="E28" s="49"/>
      <c r="F28" s="49"/>
      <c r="G28" s="49">
        <v>150.9</v>
      </c>
      <c r="H28" s="49">
        <v>149.69999999999999</v>
      </c>
      <c r="I28" s="49">
        <v>148.5</v>
      </c>
      <c r="J28" s="49">
        <v>157</v>
      </c>
      <c r="K28" s="49">
        <v>145.69999999999999</v>
      </c>
      <c r="L28" s="49">
        <v>126.8</v>
      </c>
      <c r="M28" s="49">
        <v>148.1</v>
      </c>
      <c r="N28" s="72">
        <v>160.9</v>
      </c>
      <c r="O28" s="72">
        <v>168.3</v>
      </c>
      <c r="P28" s="67">
        <v>184.5</v>
      </c>
    </row>
    <row r="29" spans="2:16" x14ac:dyDescent="0.3">
      <c r="B29" s="18" t="s">
        <v>8</v>
      </c>
      <c r="C29" s="50"/>
      <c r="D29" s="50"/>
      <c r="E29" s="50"/>
      <c r="F29" s="50"/>
      <c r="G29" s="50">
        <v>127.5</v>
      </c>
      <c r="H29" s="50">
        <v>123.1</v>
      </c>
      <c r="I29" s="50">
        <v>128.19999999999999</v>
      </c>
      <c r="J29" s="50">
        <v>136.1</v>
      </c>
      <c r="K29" s="50">
        <v>130.1</v>
      </c>
      <c r="L29" s="50">
        <v>139.1</v>
      </c>
      <c r="M29" s="50">
        <v>173.7</v>
      </c>
      <c r="N29" s="73">
        <v>214.9</v>
      </c>
      <c r="O29" s="73">
        <v>195.7</v>
      </c>
      <c r="P29" s="62">
        <v>213</v>
      </c>
    </row>
    <row r="30" spans="2:16" x14ac:dyDescent="0.3">
      <c r="B30" s="18" t="s">
        <v>9</v>
      </c>
      <c r="C30" s="50"/>
      <c r="D30" s="50"/>
      <c r="E30" s="50"/>
      <c r="F30" s="50"/>
      <c r="G30" s="50">
        <v>194</v>
      </c>
      <c r="H30" s="50">
        <v>173.9</v>
      </c>
      <c r="I30" s="50">
        <v>166.7</v>
      </c>
      <c r="J30" s="50">
        <v>163.30000000000001</v>
      </c>
      <c r="K30" s="50">
        <v>200.6</v>
      </c>
      <c r="L30" s="50">
        <v>197.5</v>
      </c>
      <c r="M30" s="50">
        <v>172.4</v>
      </c>
      <c r="N30" s="73">
        <v>185.4</v>
      </c>
      <c r="O30" s="73">
        <v>184</v>
      </c>
      <c r="P30" s="62">
        <v>204.2</v>
      </c>
    </row>
    <row r="31" spans="2:16" x14ac:dyDescent="0.3">
      <c r="B31" s="18" t="s">
        <v>10</v>
      </c>
      <c r="C31" s="50"/>
      <c r="D31" s="50"/>
      <c r="E31" s="50"/>
      <c r="F31" s="50"/>
      <c r="G31" s="50">
        <v>137.4</v>
      </c>
      <c r="H31" s="50">
        <v>141.9</v>
      </c>
      <c r="I31" s="50">
        <v>115.4</v>
      </c>
      <c r="J31" s="50">
        <v>190.7</v>
      </c>
      <c r="K31" s="50">
        <v>218.4</v>
      </c>
      <c r="L31" s="50">
        <v>291.60000000000002</v>
      </c>
      <c r="M31" s="50">
        <v>495.9</v>
      </c>
      <c r="N31" s="73">
        <v>618.5</v>
      </c>
      <c r="O31" s="73">
        <v>588</v>
      </c>
      <c r="P31" s="62">
        <v>564.6</v>
      </c>
    </row>
    <row r="32" spans="2:16" x14ac:dyDescent="0.3">
      <c r="B32" s="18" t="s">
        <v>11</v>
      </c>
      <c r="C32" s="50"/>
      <c r="D32" s="50"/>
      <c r="E32" s="50"/>
      <c r="F32" s="50"/>
      <c r="G32" s="50">
        <v>299.10000000000002</v>
      </c>
      <c r="H32" s="50">
        <v>218.1</v>
      </c>
      <c r="I32" s="50">
        <v>274.39999999999998</v>
      </c>
      <c r="J32" s="50">
        <v>151.6</v>
      </c>
      <c r="K32" s="50">
        <v>207.1</v>
      </c>
      <c r="L32" s="50">
        <v>136.5</v>
      </c>
      <c r="M32" s="50">
        <v>83.8</v>
      </c>
      <c r="N32" s="73">
        <v>92.1</v>
      </c>
      <c r="O32" s="73">
        <v>92.3</v>
      </c>
      <c r="P32" s="62">
        <v>100.5</v>
      </c>
    </row>
    <row r="33" spans="2:16" x14ac:dyDescent="0.3">
      <c r="B33" s="18" t="s">
        <v>12</v>
      </c>
      <c r="C33" s="50"/>
      <c r="D33" s="50"/>
      <c r="E33" s="50"/>
      <c r="F33" s="50"/>
      <c r="G33" s="50">
        <v>100.9</v>
      </c>
      <c r="H33" s="50">
        <v>114.4</v>
      </c>
      <c r="I33" s="50">
        <v>140.5</v>
      </c>
      <c r="J33" s="50">
        <v>145.4</v>
      </c>
      <c r="K33" s="50">
        <v>142.30000000000001</v>
      </c>
      <c r="L33" s="50">
        <v>142.69999999999999</v>
      </c>
      <c r="M33" s="50">
        <v>219.7</v>
      </c>
      <c r="N33" s="73">
        <v>287.39999999999998</v>
      </c>
      <c r="O33" s="73">
        <v>233.9</v>
      </c>
      <c r="P33" s="62">
        <v>208.5</v>
      </c>
    </row>
    <row r="34" spans="2:16" x14ac:dyDescent="0.3">
      <c r="B34" s="18" t="s">
        <v>13</v>
      </c>
      <c r="C34" s="50"/>
      <c r="D34" s="50"/>
      <c r="E34" s="50"/>
      <c r="F34" s="50"/>
      <c r="G34" s="50">
        <v>157.6</v>
      </c>
      <c r="H34" s="50">
        <v>170.5</v>
      </c>
      <c r="I34" s="50">
        <v>168.6</v>
      </c>
      <c r="J34" s="50">
        <v>203</v>
      </c>
      <c r="K34" s="50">
        <v>199.6</v>
      </c>
      <c r="L34" s="50">
        <v>196</v>
      </c>
      <c r="M34" s="50">
        <v>222</v>
      </c>
      <c r="N34" s="73">
        <v>262.60000000000002</v>
      </c>
      <c r="O34" s="73">
        <v>261.7</v>
      </c>
      <c r="P34" s="62">
        <v>270.8</v>
      </c>
    </row>
    <row r="35" spans="2:16" x14ac:dyDescent="0.3">
      <c r="B35" s="18" t="s">
        <v>14</v>
      </c>
      <c r="C35" s="50"/>
      <c r="D35" s="50"/>
      <c r="E35" s="50"/>
      <c r="F35" s="50"/>
      <c r="G35" s="50">
        <v>150.80000000000001</v>
      </c>
      <c r="H35" s="50">
        <v>157.80000000000001</v>
      </c>
      <c r="I35" s="50">
        <v>150.4</v>
      </c>
      <c r="J35" s="50">
        <v>148.4</v>
      </c>
      <c r="K35" s="50">
        <v>141.80000000000001</v>
      </c>
      <c r="L35" s="50">
        <v>111.8</v>
      </c>
      <c r="M35" s="50">
        <v>106.7</v>
      </c>
      <c r="N35" s="73">
        <v>147.1</v>
      </c>
      <c r="O35" s="73">
        <v>143</v>
      </c>
      <c r="P35" s="62">
        <v>151.80000000000001</v>
      </c>
    </row>
    <row r="36" spans="2:16" x14ac:dyDescent="0.3">
      <c r="B36" s="18" t="s">
        <v>15</v>
      </c>
      <c r="C36" s="50"/>
      <c r="D36" s="50"/>
      <c r="E36" s="50"/>
      <c r="F36" s="50"/>
      <c r="G36" s="50">
        <v>152.6</v>
      </c>
      <c r="H36" s="50">
        <v>146.80000000000001</v>
      </c>
      <c r="I36" s="50">
        <v>142.30000000000001</v>
      </c>
      <c r="J36" s="50">
        <v>156.1</v>
      </c>
      <c r="K36" s="50">
        <v>127.5</v>
      </c>
      <c r="L36" s="50">
        <v>93</v>
      </c>
      <c r="M36" s="50">
        <v>111.2</v>
      </c>
      <c r="N36" s="73">
        <v>79.8</v>
      </c>
      <c r="O36" s="73">
        <v>114</v>
      </c>
      <c r="P36" s="62">
        <v>139.9</v>
      </c>
    </row>
    <row r="37" spans="2:16" x14ac:dyDescent="0.3">
      <c r="B37" s="18" t="s">
        <v>16</v>
      </c>
      <c r="C37" s="50"/>
      <c r="D37" s="50"/>
      <c r="E37" s="50"/>
      <c r="F37" s="50"/>
      <c r="G37" s="50">
        <v>169.8</v>
      </c>
      <c r="H37" s="50">
        <v>184.7</v>
      </c>
      <c r="I37" s="50">
        <v>181.4</v>
      </c>
      <c r="J37" s="50">
        <v>169.1</v>
      </c>
      <c r="K37" s="50">
        <v>174.9</v>
      </c>
      <c r="L37" s="50">
        <v>142.9</v>
      </c>
      <c r="M37" s="50">
        <v>171.1</v>
      </c>
      <c r="N37" s="73">
        <v>161.5</v>
      </c>
      <c r="O37" s="73">
        <v>186.2</v>
      </c>
      <c r="P37" s="62">
        <v>208.3</v>
      </c>
    </row>
    <row r="38" spans="2:16" s="4" customFormat="1" x14ac:dyDescent="0.3">
      <c r="B38" s="22" t="s">
        <v>23</v>
      </c>
      <c r="C38" s="11">
        <v>100</v>
      </c>
      <c r="D38" s="12">
        <v>115.7</v>
      </c>
      <c r="E38" s="12">
        <v>128.80000000000001</v>
      </c>
      <c r="F38" s="12">
        <v>140</v>
      </c>
      <c r="G38" s="12">
        <v>150</v>
      </c>
      <c r="H38" s="12">
        <v>144</v>
      </c>
      <c r="I38" s="12">
        <v>131.19999999999999</v>
      </c>
      <c r="J38" s="12">
        <v>124</v>
      </c>
      <c r="K38" s="12">
        <v>114.1</v>
      </c>
      <c r="L38" s="12">
        <v>93.6</v>
      </c>
      <c r="M38" s="12">
        <v>89.1</v>
      </c>
      <c r="N38" s="74">
        <v>84.4</v>
      </c>
      <c r="O38" s="74">
        <v>102.9</v>
      </c>
      <c r="P38" s="68">
        <v>116.4</v>
      </c>
    </row>
    <row r="39" spans="2:16" x14ac:dyDescent="0.3">
      <c r="B39" s="19" t="s">
        <v>8</v>
      </c>
      <c r="C39" s="13">
        <v>100</v>
      </c>
      <c r="D39" s="14">
        <v>95.4</v>
      </c>
      <c r="E39" s="14">
        <v>98.3</v>
      </c>
      <c r="F39" s="14">
        <v>117</v>
      </c>
      <c r="G39" s="14">
        <v>120.5</v>
      </c>
      <c r="H39" s="14">
        <v>120.5</v>
      </c>
      <c r="I39" s="14">
        <v>118.8</v>
      </c>
      <c r="J39" s="14">
        <v>116.3</v>
      </c>
      <c r="K39" s="14">
        <v>108.9</v>
      </c>
      <c r="L39" s="14">
        <v>105.8</v>
      </c>
      <c r="M39" s="14">
        <v>105.2</v>
      </c>
      <c r="N39" s="75">
        <v>98.2</v>
      </c>
      <c r="O39" s="75">
        <v>111.8</v>
      </c>
      <c r="P39" s="69">
        <v>130.5</v>
      </c>
    </row>
    <row r="40" spans="2:16" x14ac:dyDescent="0.3">
      <c r="B40" s="19" t="s">
        <v>9</v>
      </c>
      <c r="C40" s="13">
        <v>100</v>
      </c>
      <c r="D40" s="14">
        <v>102.2</v>
      </c>
      <c r="E40" s="14">
        <v>74.099999999999994</v>
      </c>
      <c r="F40" s="14">
        <v>70.2</v>
      </c>
      <c r="G40" s="14">
        <v>70.599999999999994</v>
      </c>
      <c r="H40" s="14">
        <v>76.7</v>
      </c>
      <c r="I40" s="14">
        <v>69.400000000000006</v>
      </c>
      <c r="J40" s="14">
        <v>58.1</v>
      </c>
      <c r="K40" s="14">
        <v>64.099999999999994</v>
      </c>
      <c r="L40" s="14">
        <v>56.7</v>
      </c>
      <c r="M40" s="14">
        <v>50.1</v>
      </c>
      <c r="N40" s="75">
        <v>46</v>
      </c>
      <c r="O40" s="75">
        <v>45.9</v>
      </c>
      <c r="P40" s="69">
        <v>81.099999999999994</v>
      </c>
    </row>
    <row r="41" spans="2:16" x14ac:dyDescent="0.3">
      <c r="B41" s="19" t="s">
        <v>10</v>
      </c>
      <c r="C41" s="13">
        <v>100</v>
      </c>
      <c r="D41" s="14">
        <v>107.7</v>
      </c>
      <c r="E41" s="14">
        <v>113.1</v>
      </c>
      <c r="F41" s="14">
        <v>114.3</v>
      </c>
      <c r="G41" s="14">
        <v>116.3</v>
      </c>
      <c r="H41" s="14">
        <v>114.6</v>
      </c>
      <c r="I41" s="14">
        <v>89.2</v>
      </c>
      <c r="J41" s="14">
        <v>137.4</v>
      </c>
      <c r="K41" s="14">
        <v>177.3</v>
      </c>
      <c r="L41" s="14">
        <v>232.9</v>
      </c>
      <c r="M41" s="14">
        <v>336</v>
      </c>
      <c r="N41" s="75">
        <v>331.1</v>
      </c>
      <c r="O41" s="75">
        <v>337.4</v>
      </c>
      <c r="P41" s="69">
        <v>344.2</v>
      </c>
    </row>
    <row r="42" spans="2:16" x14ac:dyDescent="0.3">
      <c r="B42" s="19" t="s">
        <v>11</v>
      </c>
      <c r="C42" s="13">
        <v>100</v>
      </c>
      <c r="D42" s="14">
        <v>461.6</v>
      </c>
      <c r="E42" s="14">
        <v>411.8</v>
      </c>
      <c r="F42" s="14">
        <v>308.39999999999998</v>
      </c>
      <c r="G42" s="14">
        <v>391.3</v>
      </c>
      <c r="H42" s="14">
        <v>337.2</v>
      </c>
      <c r="I42" s="14">
        <v>341.3</v>
      </c>
      <c r="J42" s="14">
        <v>151.5</v>
      </c>
      <c r="K42" s="14">
        <v>209.2</v>
      </c>
      <c r="L42" s="14">
        <v>164.2</v>
      </c>
      <c r="M42" s="14">
        <v>54.8</v>
      </c>
      <c r="N42" s="75">
        <v>52.8</v>
      </c>
      <c r="O42" s="75">
        <v>61.4</v>
      </c>
      <c r="P42" s="69">
        <v>53.2</v>
      </c>
    </row>
    <row r="43" spans="2:16" x14ac:dyDescent="0.3">
      <c r="B43" s="19" t="s">
        <v>12</v>
      </c>
      <c r="C43" s="13">
        <v>100</v>
      </c>
      <c r="D43" s="14">
        <v>107.2</v>
      </c>
      <c r="E43" s="14">
        <v>119.9</v>
      </c>
      <c r="F43" s="14">
        <v>115.1</v>
      </c>
      <c r="G43" s="14">
        <v>120.3</v>
      </c>
      <c r="H43" s="14">
        <v>126.2</v>
      </c>
      <c r="I43" s="14">
        <v>140.9</v>
      </c>
      <c r="J43" s="14">
        <v>146.30000000000001</v>
      </c>
      <c r="K43" s="14">
        <v>157</v>
      </c>
      <c r="L43" s="14">
        <v>137.9</v>
      </c>
      <c r="M43" s="14">
        <v>123.1</v>
      </c>
      <c r="N43" s="75">
        <v>122.6</v>
      </c>
      <c r="O43" s="75">
        <v>140.30000000000001</v>
      </c>
      <c r="P43" s="69">
        <v>138.6</v>
      </c>
    </row>
    <row r="44" spans="2:16" x14ac:dyDescent="0.3">
      <c r="B44" s="19" t="s">
        <v>13</v>
      </c>
      <c r="C44" s="13">
        <v>100</v>
      </c>
      <c r="D44" s="14">
        <v>121.4</v>
      </c>
      <c r="E44" s="14">
        <v>122.5</v>
      </c>
      <c r="F44" s="14">
        <v>129.19999999999999</v>
      </c>
      <c r="G44" s="14">
        <v>141.9</v>
      </c>
      <c r="H44" s="14">
        <v>151.5</v>
      </c>
      <c r="I44" s="14">
        <v>132.69999999999999</v>
      </c>
      <c r="J44" s="14">
        <v>143.30000000000001</v>
      </c>
      <c r="K44" s="14">
        <v>147.1</v>
      </c>
      <c r="L44" s="14">
        <v>142.80000000000001</v>
      </c>
      <c r="M44" s="14">
        <v>126</v>
      </c>
      <c r="N44" s="75">
        <v>133.5</v>
      </c>
      <c r="O44" s="75">
        <v>147.30000000000001</v>
      </c>
      <c r="P44" s="69">
        <v>149.80000000000001</v>
      </c>
    </row>
    <row r="45" spans="2:16" x14ac:dyDescent="0.3">
      <c r="B45" s="19" t="s">
        <v>14</v>
      </c>
      <c r="C45" s="13">
        <v>100</v>
      </c>
      <c r="D45" s="14">
        <v>104.8</v>
      </c>
      <c r="E45" s="14">
        <v>123.4</v>
      </c>
      <c r="F45" s="14">
        <v>144.30000000000001</v>
      </c>
      <c r="G45" s="14">
        <v>158.80000000000001</v>
      </c>
      <c r="H45" s="14">
        <v>156.30000000000001</v>
      </c>
      <c r="I45" s="14">
        <v>134.1</v>
      </c>
      <c r="J45" s="14">
        <v>119.7</v>
      </c>
      <c r="K45" s="14">
        <v>118.4</v>
      </c>
      <c r="L45" s="14">
        <v>87.2</v>
      </c>
      <c r="M45" s="14">
        <v>67.599999999999994</v>
      </c>
      <c r="N45" s="75">
        <v>82.9</v>
      </c>
      <c r="O45" s="75">
        <v>88.5</v>
      </c>
      <c r="P45" s="69">
        <v>100.9</v>
      </c>
    </row>
    <row r="46" spans="2:16" x14ac:dyDescent="0.3">
      <c r="B46" s="19" t="s">
        <v>15</v>
      </c>
      <c r="C46" s="13">
        <v>100</v>
      </c>
      <c r="D46" s="14">
        <v>113.3</v>
      </c>
      <c r="E46" s="14">
        <v>133.6</v>
      </c>
      <c r="F46" s="14">
        <v>150.30000000000001</v>
      </c>
      <c r="G46" s="14">
        <v>159.30000000000001</v>
      </c>
      <c r="H46" s="14">
        <v>144.4</v>
      </c>
      <c r="I46" s="14">
        <v>129.4</v>
      </c>
      <c r="J46" s="14">
        <v>126</v>
      </c>
      <c r="K46" s="14">
        <v>95.3</v>
      </c>
      <c r="L46" s="14">
        <v>65.3</v>
      </c>
      <c r="M46" s="14">
        <v>68.5</v>
      </c>
      <c r="N46" s="75">
        <v>50.4</v>
      </c>
      <c r="O46" s="75">
        <v>80.8</v>
      </c>
      <c r="P46" s="69">
        <v>96.2</v>
      </c>
    </row>
    <row r="47" spans="2:16" ht="16.2" thickBot="1" x14ac:dyDescent="0.35">
      <c r="B47" s="20" t="s">
        <v>16</v>
      </c>
      <c r="C47" s="15">
        <v>100</v>
      </c>
      <c r="D47" s="16">
        <v>92.1</v>
      </c>
      <c r="E47" s="16">
        <v>142.5</v>
      </c>
      <c r="F47" s="16">
        <v>115.1</v>
      </c>
      <c r="G47" s="16">
        <v>109.5</v>
      </c>
      <c r="H47" s="16">
        <v>109.7</v>
      </c>
      <c r="I47" s="16">
        <v>109.4</v>
      </c>
      <c r="J47" s="16">
        <v>99.5</v>
      </c>
      <c r="K47" s="16">
        <v>104.8</v>
      </c>
      <c r="L47" s="16">
        <v>81.900000000000006</v>
      </c>
      <c r="M47" s="16">
        <v>89.4</v>
      </c>
      <c r="N47" s="70">
        <v>79.8</v>
      </c>
      <c r="O47" s="70">
        <v>104.9</v>
      </c>
      <c r="P47" s="71">
        <v>126.2</v>
      </c>
    </row>
    <row r="48" spans="2:16" ht="16.2" thickBot="1" x14ac:dyDescent="0.35">
      <c r="C48" s="6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6" s="4" customFormat="1" x14ac:dyDescent="0.3">
      <c r="A49" s="4" t="s">
        <v>0</v>
      </c>
      <c r="B49" s="40" t="s">
        <v>4</v>
      </c>
      <c r="C49" s="23">
        <v>5283.6</v>
      </c>
      <c r="D49" s="23">
        <v>5539.9</v>
      </c>
      <c r="E49" s="23">
        <v>5057.3999999999996</v>
      </c>
      <c r="F49" s="23">
        <v>4811.2</v>
      </c>
      <c r="G49" s="23">
        <v>3993.5</v>
      </c>
      <c r="H49" s="23">
        <v>3199.8</v>
      </c>
      <c r="I49" s="23">
        <v>3832.8</v>
      </c>
      <c r="J49" s="23">
        <v>4812.5</v>
      </c>
      <c r="K49" s="23">
        <v>4206.2</v>
      </c>
      <c r="L49" s="23">
        <v>2824.7</v>
      </c>
      <c r="M49" s="23">
        <v>5391.9</v>
      </c>
      <c r="N49" s="51">
        <v>9208.5</v>
      </c>
      <c r="O49" s="51">
        <v>7468.5</v>
      </c>
      <c r="P49" s="52">
        <v>6605.8</v>
      </c>
    </row>
    <row r="50" spans="1:16" s="4" customFormat="1" x14ac:dyDescent="0.3">
      <c r="B50" s="41" t="s">
        <v>26</v>
      </c>
      <c r="C50" s="24">
        <v>100</v>
      </c>
      <c r="D50" s="25">
        <v>109.5</v>
      </c>
      <c r="E50" s="25">
        <v>106.8</v>
      </c>
      <c r="F50" s="25">
        <v>101.4</v>
      </c>
      <c r="G50" s="25">
        <v>71.2</v>
      </c>
      <c r="H50" s="25">
        <v>61.9</v>
      </c>
      <c r="I50" s="25">
        <v>76.900000000000006</v>
      </c>
      <c r="J50" s="25">
        <v>101.8</v>
      </c>
      <c r="K50" s="25">
        <v>94.6</v>
      </c>
      <c r="L50" s="25">
        <v>71.7</v>
      </c>
      <c r="M50" s="25">
        <v>121.6</v>
      </c>
      <c r="N50" s="76">
        <v>208.6</v>
      </c>
      <c r="O50" s="76">
        <v>164.2</v>
      </c>
      <c r="P50" s="26">
        <v>152.1</v>
      </c>
    </row>
    <row r="51" spans="1:16" x14ac:dyDescent="0.3">
      <c r="B51" s="27" t="s">
        <v>27</v>
      </c>
      <c r="C51" s="28">
        <v>100</v>
      </c>
      <c r="D51" s="29">
        <v>106.6</v>
      </c>
      <c r="E51" s="29">
        <v>94</v>
      </c>
      <c r="F51" s="29">
        <v>91.7</v>
      </c>
      <c r="G51" s="29">
        <v>95.5</v>
      </c>
      <c r="H51" s="29">
        <v>81.599999999999994</v>
      </c>
      <c r="I51" s="29">
        <v>92.3</v>
      </c>
      <c r="J51" s="29">
        <v>97.8</v>
      </c>
      <c r="K51" s="29">
        <v>96.7</v>
      </c>
      <c r="L51" s="29">
        <v>101.2</v>
      </c>
      <c r="M51" s="29">
        <v>170.6</v>
      </c>
      <c r="N51" s="77">
        <v>234.2</v>
      </c>
      <c r="O51" s="98">
        <v>177</v>
      </c>
      <c r="P51" s="30">
        <v>165.2</v>
      </c>
    </row>
    <row r="52" spans="1:16" s="8" customFormat="1" x14ac:dyDescent="0.3">
      <c r="B52" s="31" t="s">
        <v>17</v>
      </c>
      <c r="C52" s="32">
        <v>100</v>
      </c>
      <c r="D52" s="33">
        <v>90.2</v>
      </c>
      <c r="E52" s="33">
        <v>79.72</v>
      </c>
      <c r="F52" s="33">
        <v>71.2</v>
      </c>
      <c r="G52" s="33">
        <v>76.47</v>
      </c>
      <c r="H52" s="33">
        <v>95.9</v>
      </c>
      <c r="I52" s="33">
        <v>90.4</v>
      </c>
      <c r="J52" s="33">
        <v>80.599999999999994</v>
      </c>
      <c r="K52" s="33">
        <v>83.8</v>
      </c>
      <c r="L52" s="33">
        <v>91.6</v>
      </c>
      <c r="M52" s="33">
        <v>116.6</v>
      </c>
      <c r="N52" s="78">
        <v>156.6</v>
      </c>
      <c r="O52" s="78">
        <v>160.9</v>
      </c>
      <c r="P52" s="34">
        <v>149.19999999999999</v>
      </c>
    </row>
    <row r="53" spans="1:16" s="8" customFormat="1" x14ac:dyDescent="0.3">
      <c r="B53" s="31" t="s">
        <v>18</v>
      </c>
      <c r="C53" s="32">
        <v>100</v>
      </c>
      <c r="D53" s="33">
        <v>106</v>
      </c>
      <c r="E53" s="33">
        <v>115.8</v>
      </c>
      <c r="F53" s="33">
        <v>101</v>
      </c>
      <c r="G53" s="33">
        <v>102.8</v>
      </c>
      <c r="H53" s="33">
        <v>123.7</v>
      </c>
      <c r="I53" s="33">
        <v>142.6</v>
      </c>
      <c r="J53" s="33">
        <v>172.5</v>
      </c>
      <c r="K53" s="33">
        <v>179.4</v>
      </c>
      <c r="L53" s="33">
        <v>190.5</v>
      </c>
      <c r="M53" s="33">
        <v>201.5</v>
      </c>
      <c r="N53" s="78">
        <v>219.4</v>
      </c>
      <c r="O53" s="78">
        <v>213.1</v>
      </c>
      <c r="P53" s="34">
        <v>194.4</v>
      </c>
    </row>
    <row r="54" spans="1:16" s="8" customFormat="1" x14ac:dyDescent="0.3">
      <c r="B54" s="31" t="s">
        <v>19</v>
      </c>
      <c r="C54" s="32">
        <v>100</v>
      </c>
      <c r="D54" s="33">
        <v>125</v>
      </c>
      <c r="E54" s="33">
        <v>90.9</v>
      </c>
      <c r="F54" s="33">
        <v>76.900000000000006</v>
      </c>
      <c r="G54" s="33">
        <v>96.7</v>
      </c>
      <c r="H54" s="33">
        <v>94.7</v>
      </c>
      <c r="I54" s="33">
        <v>87.9</v>
      </c>
      <c r="J54" s="33">
        <v>80.7</v>
      </c>
      <c r="K54" s="33">
        <v>82.2</v>
      </c>
      <c r="L54" s="33">
        <v>87.7</v>
      </c>
      <c r="M54" s="33">
        <v>112.6</v>
      </c>
      <c r="N54" s="78">
        <v>227.5</v>
      </c>
      <c r="O54" s="78">
        <v>183.2</v>
      </c>
      <c r="P54" s="34">
        <v>163.80000000000001</v>
      </c>
    </row>
    <row r="55" spans="1:16" s="8" customFormat="1" x14ac:dyDescent="0.3">
      <c r="B55" s="31" t="s">
        <v>20</v>
      </c>
      <c r="C55" s="32">
        <v>100</v>
      </c>
      <c r="D55" s="33">
        <v>114</v>
      </c>
      <c r="E55" s="33">
        <v>109.1</v>
      </c>
      <c r="F55" s="33">
        <v>102</v>
      </c>
      <c r="G55" s="33">
        <v>101.9</v>
      </c>
      <c r="H55" s="33">
        <v>75.7</v>
      </c>
      <c r="I55" s="33">
        <v>90.1</v>
      </c>
      <c r="J55" s="33">
        <v>118.2</v>
      </c>
      <c r="K55" s="33">
        <v>96.4</v>
      </c>
      <c r="L55" s="33">
        <v>98</v>
      </c>
      <c r="M55" s="33">
        <v>199.6</v>
      </c>
      <c r="N55" s="78">
        <v>251.3</v>
      </c>
      <c r="O55" s="78">
        <v>169.1</v>
      </c>
      <c r="P55" s="34">
        <v>165.5</v>
      </c>
    </row>
    <row r="56" spans="1:16" s="8" customFormat="1" x14ac:dyDescent="0.3">
      <c r="B56" s="31" t="s">
        <v>21</v>
      </c>
      <c r="C56" s="32">
        <v>100</v>
      </c>
      <c r="D56" s="33">
        <v>137</v>
      </c>
      <c r="E56" s="33">
        <v>139.30000000000001</v>
      </c>
      <c r="F56" s="33">
        <v>174</v>
      </c>
      <c r="G56" s="33">
        <v>157.80000000000001</v>
      </c>
      <c r="H56" s="33">
        <v>79.3</v>
      </c>
      <c r="I56" s="33">
        <v>104.2</v>
      </c>
      <c r="J56" s="33">
        <v>101.7</v>
      </c>
      <c r="K56" s="33">
        <v>121.8</v>
      </c>
      <c r="L56" s="33">
        <v>175.5</v>
      </c>
      <c r="M56" s="33">
        <v>192.2</v>
      </c>
      <c r="N56" s="78">
        <v>126.8</v>
      </c>
      <c r="O56" s="78">
        <v>145.1</v>
      </c>
      <c r="P56" s="34">
        <v>136.5</v>
      </c>
    </row>
    <row r="57" spans="1:16" s="8" customFormat="1" x14ac:dyDescent="0.3">
      <c r="B57" s="31" t="s">
        <v>22</v>
      </c>
      <c r="C57" s="32">
        <v>100</v>
      </c>
      <c r="D57" s="33">
        <v>97.5</v>
      </c>
      <c r="E57" s="33">
        <v>102</v>
      </c>
      <c r="F57" s="33">
        <v>106</v>
      </c>
      <c r="G57" s="33">
        <v>85.68</v>
      </c>
      <c r="H57" s="33">
        <v>100.1</v>
      </c>
      <c r="I57" s="33">
        <v>112.3</v>
      </c>
      <c r="J57" s="33">
        <v>124.4</v>
      </c>
      <c r="K57" s="33">
        <v>125.1</v>
      </c>
      <c r="L57" s="33">
        <v>124.7</v>
      </c>
      <c r="M57" s="33">
        <v>172.4</v>
      </c>
      <c r="N57" s="78">
        <v>228.1</v>
      </c>
      <c r="O57" s="78">
        <v>190</v>
      </c>
      <c r="P57" s="34">
        <v>171.6</v>
      </c>
    </row>
    <row r="58" spans="1:16" x14ac:dyDescent="0.3">
      <c r="B58" s="27" t="s">
        <v>2</v>
      </c>
      <c r="C58" s="28">
        <v>100</v>
      </c>
      <c r="D58" s="29">
        <v>109.5</v>
      </c>
      <c r="E58" s="29">
        <v>107</v>
      </c>
      <c r="F58" s="29">
        <v>101.7</v>
      </c>
      <c r="G58" s="29">
        <v>70.5</v>
      </c>
      <c r="H58" s="29">
        <v>61.2</v>
      </c>
      <c r="I58" s="29">
        <v>76.400000000000006</v>
      </c>
      <c r="J58" s="29">
        <v>102</v>
      </c>
      <c r="K58" s="29">
        <v>94.4</v>
      </c>
      <c r="L58" s="29">
        <v>69.8</v>
      </c>
      <c r="M58" s="29">
        <v>117.3</v>
      </c>
      <c r="N58" s="77">
        <v>206.4</v>
      </c>
      <c r="O58" s="77">
        <v>163.1</v>
      </c>
      <c r="P58" s="30">
        <v>151.1</v>
      </c>
    </row>
    <row r="59" spans="1:16" s="4" customFormat="1" x14ac:dyDescent="0.3">
      <c r="B59" s="81" t="s">
        <v>24</v>
      </c>
      <c r="C59" s="82">
        <v>100</v>
      </c>
      <c r="D59" s="83">
        <v>96</v>
      </c>
      <c r="E59" s="83">
        <v>89.6</v>
      </c>
      <c r="F59" s="83">
        <v>90.2</v>
      </c>
      <c r="G59" s="83">
        <v>90.6</v>
      </c>
      <c r="H59" s="84">
        <v>97.8</v>
      </c>
      <c r="I59" s="84">
        <v>94.3</v>
      </c>
      <c r="J59" s="83">
        <v>89.5</v>
      </c>
      <c r="K59" s="83">
        <v>84.2</v>
      </c>
      <c r="L59" s="83">
        <v>74.5</v>
      </c>
      <c r="M59" s="83">
        <v>83.9</v>
      </c>
      <c r="N59" s="85">
        <v>83.5</v>
      </c>
      <c r="O59" s="85">
        <v>86.1</v>
      </c>
      <c r="P59" s="86">
        <v>82.2</v>
      </c>
    </row>
    <row r="60" spans="1:16" x14ac:dyDescent="0.3">
      <c r="B60" s="27" t="s">
        <v>27</v>
      </c>
      <c r="C60" s="79"/>
      <c r="D60" s="79"/>
      <c r="E60" s="79"/>
      <c r="F60" s="79"/>
      <c r="G60" s="79"/>
      <c r="H60" s="29">
        <v>221</v>
      </c>
      <c r="I60" s="29">
        <v>192.6</v>
      </c>
      <c r="J60" s="29">
        <v>315.89999999999998</v>
      </c>
      <c r="K60" s="29">
        <v>301.39999999999998</v>
      </c>
      <c r="L60" s="29">
        <v>286.8</v>
      </c>
      <c r="M60" s="29">
        <v>417.7</v>
      </c>
      <c r="N60" s="77">
        <v>411.6</v>
      </c>
      <c r="O60" s="77">
        <v>429.3</v>
      </c>
      <c r="P60" s="30">
        <v>337.8</v>
      </c>
    </row>
    <row r="61" spans="1:16" x14ac:dyDescent="0.3">
      <c r="B61" s="87" t="s">
        <v>28</v>
      </c>
      <c r="C61" s="88"/>
      <c r="D61" s="88"/>
      <c r="E61" s="88"/>
      <c r="F61" s="88"/>
      <c r="G61" s="88"/>
      <c r="H61" s="89">
        <v>95.8</v>
      </c>
      <c r="I61" s="89">
        <v>92.7</v>
      </c>
      <c r="J61" s="89">
        <v>85.7</v>
      </c>
      <c r="K61" s="89">
        <v>80.599999999999994</v>
      </c>
      <c r="L61" s="89">
        <v>71.099999999999994</v>
      </c>
      <c r="M61" s="89">
        <v>78.5</v>
      </c>
      <c r="N61" s="90">
        <v>78.2</v>
      </c>
      <c r="O61" s="90">
        <v>80.400000000000006</v>
      </c>
      <c r="P61" s="91">
        <v>78</v>
      </c>
    </row>
    <row r="62" spans="1:16" s="4" customFormat="1" x14ac:dyDescent="0.3">
      <c r="B62" s="41" t="s">
        <v>25</v>
      </c>
      <c r="C62" s="80"/>
      <c r="D62" s="80"/>
      <c r="E62" s="80"/>
      <c r="F62" s="80">
        <v>91.4</v>
      </c>
      <c r="G62" s="80">
        <v>64.5</v>
      </c>
      <c r="H62" s="25">
        <v>60.6</v>
      </c>
      <c r="I62" s="25">
        <v>72.5</v>
      </c>
      <c r="J62" s="25">
        <v>91.1</v>
      </c>
      <c r="K62" s="25">
        <v>79.599999999999994</v>
      </c>
      <c r="L62" s="25">
        <v>53.5</v>
      </c>
      <c r="M62" s="25">
        <v>102</v>
      </c>
      <c r="N62" s="76">
        <v>174.3</v>
      </c>
      <c r="O62" s="76">
        <v>141.30000000000001</v>
      </c>
      <c r="P62" s="26">
        <v>125</v>
      </c>
    </row>
    <row r="63" spans="1:16" x14ac:dyDescent="0.3">
      <c r="B63" s="27" t="s">
        <v>27</v>
      </c>
      <c r="C63" s="79"/>
      <c r="D63" s="79"/>
      <c r="E63" s="79"/>
      <c r="F63" s="79"/>
      <c r="G63" s="79"/>
      <c r="H63" s="29">
        <v>180.4</v>
      </c>
      <c r="I63" s="29">
        <v>177.7</v>
      </c>
      <c r="J63" s="29">
        <v>308.89999999999998</v>
      </c>
      <c r="K63" s="29">
        <v>291.60000000000002</v>
      </c>
      <c r="L63" s="29">
        <v>290.3</v>
      </c>
      <c r="M63" s="29">
        <v>712.6</v>
      </c>
      <c r="N63" s="77">
        <v>964</v>
      </c>
      <c r="O63" s="77">
        <v>759.7</v>
      </c>
      <c r="P63" s="30">
        <v>558</v>
      </c>
    </row>
    <row r="64" spans="1:16" ht="16.2" thickBot="1" x14ac:dyDescent="0.35">
      <c r="B64" s="35" t="s">
        <v>2</v>
      </c>
      <c r="C64" s="36"/>
      <c r="D64" s="36"/>
      <c r="E64" s="36"/>
      <c r="F64" s="36"/>
      <c r="G64" s="36"/>
      <c r="H64" s="37">
        <v>58.6</v>
      </c>
      <c r="I64" s="37">
        <v>70.8</v>
      </c>
      <c r="J64" s="37">
        <v>87.5</v>
      </c>
      <c r="K64" s="37">
        <v>76.099999999999994</v>
      </c>
      <c r="L64" s="37">
        <v>49.6</v>
      </c>
      <c r="M64" s="37">
        <v>92.4</v>
      </c>
      <c r="N64" s="38">
        <v>161.30000000000001</v>
      </c>
      <c r="O64" s="38">
        <v>131.19999999999999</v>
      </c>
      <c r="P64" s="39">
        <v>117.9</v>
      </c>
    </row>
    <row r="65" spans="2:16" ht="16.2" thickBot="1" x14ac:dyDescent="0.35">
      <c r="H65" s="5"/>
      <c r="I65" s="5"/>
      <c r="J65" s="5"/>
      <c r="K65" s="5"/>
      <c r="L65" s="5"/>
      <c r="M65" s="5"/>
    </row>
    <row r="66" spans="2:16" x14ac:dyDescent="0.3">
      <c r="B66" s="42" t="s">
        <v>5</v>
      </c>
      <c r="C66" s="43">
        <f t="shared" ref="C66:G66" si="0">C49-C8</f>
        <v>1841.1000000000004</v>
      </c>
      <c r="D66" s="43">
        <f>D49-D8</f>
        <v>1632.7999999999997</v>
      </c>
      <c r="E66" s="43">
        <f t="shared" si="0"/>
        <v>688.89999999999964</v>
      </c>
      <c r="F66" s="43">
        <f t="shared" si="0"/>
        <v>91.5</v>
      </c>
      <c r="G66" s="43">
        <f t="shared" si="0"/>
        <v>-1200</v>
      </c>
      <c r="H66" s="43">
        <f t="shared" ref="H66:L66" si="1">H49-H8</f>
        <v>-1955</v>
      </c>
      <c r="I66" s="43">
        <f t="shared" si="1"/>
        <v>-1278.5</v>
      </c>
      <c r="J66" s="43">
        <f t="shared" si="1"/>
        <v>-590.69999999999982</v>
      </c>
      <c r="K66" s="43">
        <f t="shared" si="1"/>
        <v>-810.60000000000036</v>
      </c>
      <c r="L66" s="43">
        <f t="shared" si="1"/>
        <v>-1539</v>
      </c>
      <c r="M66" s="43">
        <f>M49-M8</f>
        <v>294.39999999999964</v>
      </c>
      <c r="N66" s="97">
        <f t="shared" ref="N66:P66" si="2">N49-N8</f>
        <v>3668.8</v>
      </c>
      <c r="O66" s="97">
        <f t="shared" si="2"/>
        <v>1674.5</v>
      </c>
      <c r="P66" s="92">
        <f t="shared" si="2"/>
        <v>253.69999999999982</v>
      </c>
    </row>
    <row r="67" spans="2:16" x14ac:dyDescent="0.3">
      <c r="B67" s="44" t="s">
        <v>1</v>
      </c>
      <c r="C67" s="45">
        <f t="shared" ref="C67:G67" si="3">C49/C8*100</f>
        <v>153.4814814814815</v>
      </c>
      <c r="D67" s="45">
        <f t="shared" si="3"/>
        <v>141.79058636840622</v>
      </c>
      <c r="E67" s="45">
        <f t="shared" si="3"/>
        <v>115.7697150051505</v>
      </c>
      <c r="F67" s="45">
        <f t="shared" si="3"/>
        <v>101.93868254338199</v>
      </c>
      <c r="G67" s="45">
        <f t="shared" si="3"/>
        <v>76.894194666409931</v>
      </c>
      <c r="H67" s="45">
        <f t="shared" ref="H67:M67" si="4">H49/H8*100</f>
        <v>62.074183285481496</v>
      </c>
      <c r="I67" s="45">
        <f t="shared" si="4"/>
        <v>74.986793966309932</v>
      </c>
      <c r="J67" s="45">
        <f t="shared" si="4"/>
        <v>89.067589576547235</v>
      </c>
      <c r="K67" s="45">
        <f t="shared" si="4"/>
        <v>83.842289905916118</v>
      </c>
      <c r="L67" s="45">
        <f t="shared" si="4"/>
        <v>64.731764328436881</v>
      </c>
      <c r="M67" s="45">
        <f t="shared" si="4"/>
        <v>105.77538008827855</v>
      </c>
      <c r="N67" s="94">
        <f t="shared" ref="N67:P67" si="5">N49/N8*100</f>
        <v>166.22741303680706</v>
      </c>
      <c r="O67" s="94">
        <f t="shared" si="5"/>
        <v>128.90058681394544</v>
      </c>
      <c r="P67" s="93">
        <f t="shared" si="5"/>
        <v>103.99395475512034</v>
      </c>
    </row>
    <row r="68" spans="2:16" ht="16.2" thickBot="1" x14ac:dyDescent="0.35">
      <c r="B68" s="46" t="s">
        <v>6</v>
      </c>
      <c r="C68" s="47">
        <f t="shared" ref="C68:G68" si="6">C50/C18*100</f>
        <v>100</v>
      </c>
      <c r="D68" s="47">
        <f t="shared" si="6"/>
        <v>111.62079510703364</v>
      </c>
      <c r="E68" s="47">
        <f t="shared" si="6"/>
        <v>108.42639593908629</v>
      </c>
      <c r="F68" s="47">
        <f t="shared" si="6"/>
        <v>103.57507660878447</v>
      </c>
      <c r="G68" s="47">
        <f t="shared" si="6"/>
        <v>70.77534791252485</v>
      </c>
      <c r="H68" s="47">
        <f t="shared" ref="H68:M68" si="7">H50/H18*100</f>
        <v>59.519230769230766</v>
      </c>
      <c r="I68" s="47">
        <f t="shared" si="7"/>
        <v>67.992926613616277</v>
      </c>
      <c r="J68" s="47">
        <f t="shared" si="7"/>
        <v>80.41074249605056</v>
      </c>
      <c r="K68" s="47">
        <f t="shared" si="7"/>
        <v>74.079874706342991</v>
      </c>
      <c r="L68" s="47">
        <f t="shared" si="7"/>
        <v>52.993348115299334</v>
      </c>
      <c r="M68" s="47">
        <f t="shared" si="7"/>
        <v>73.253012048192772</v>
      </c>
      <c r="N68" s="95">
        <f t="shared" ref="N68:P68" si="8">N50/N18*100</f>
        <v>109.38647089669638</v>
      </c>
      <c r="O68" s="95">
        <f t="shared" si="8"/>
        <v>100.36674816625917</v>
      </c>
      <c r="P68" s="96">
        <f t="shared" si="8"/>
        <v>95.901639344262293</v>
      </c>
    </row>
    <row r="69" spans="2:16" s="56" customFormat="1" ht="14.4" x14ac:dyDescent="0.3">
      <c r="B69" s="59" t="s">
        <v>29</v>
      </c>
      <c r="C69" s="57"/>
      <c r="D69" s="57"/>
      <c r="E69" s="57"/>
      <c r="F69" s="57"/>
      <c r="G69" s="57"/>
      <c r="H69" s="58"/>
      <c r="I69" s="58"/>
      <c r="J69" s="58"/>
      <c r="K69" s="58"/>
      <c r="L69" s="58"/>
      <c r="M69" s="58"/>
    </row>
    <row r="70" spans="2:16" x14ac:dyDescent="0.3">
      <c r="H70" s="7"/>
      <c r="I70" s="7"/>
      <c r="J70" s="7"/>
      <c r="K70" s="7"/>
      <c r="L70" s="7"/>
      <c r="M70" s="7"/>
    </row>
    <row r="71" spans="2:16" ht="14.4" x14ac:dyDescent="0.3">
      <c r="B71" s="99" t="s">
        <v>32</v>
      </c>
      <c r="H71" s="7"/>
      <c r="I71" s="7"/>
      <c r="J71" s="7"/>
      <c r="K71" s="7"/>
      <c r="L71" s="7"/>
      <c r="M71" s="7"/>
    </row>
    <row r="72" spans="2:16" x14ac:dyDescent="0.3">
      <c r="H72" s="7"/>
      <c r="I72" s="7"/>
      <c r="J72" s="7"/>
      <c r="K72" s="7"/>
      <c r="L72" s="7"/>
      <c r="M72" s="7"/>
    </row>
    <row r="73" spans="2:16" x14ac:dyDescent="0.3">
      <c r="H73" s="7"/>
      <c r="I73" s="7"/>
      <c r="J73" s="7"/>
      <c r="K73" s="7"/>
      <c r="L73" s="7"/>
      <c r="M73" s="7"/>
    </row>
    <row r="74" spans="2:16" x14ac:dyDescent="0.3">
      <c r="H74" s="7"/>
      <c r="I74" s="7"/>
      <c r="J74" s="7"/>
      <c r="K74" s="7"/>
      <c r="L74" s="7"/>
      <c r="M74" s="7"/>
    </row>
    <row r="75" spans="2:16" x14ac:dyDescent="0.3">
      <c r="H75" s="7"/>
      <c r="I75" s="7"/>
      <c r="J75" s="7"/>
      <c r="K75" s="7"/>
      <c r="L75" s="7"/>
      <c r="M75" s="7"/>
    </row>
    <row r="76" spans="2:16" x14ac:dyDescent="0.3">
      <c r="H76" s="7"/>
      <c r="I76" s="7"/>
      <c r="J76" s="7"/>
      <c r="K76" s="7"/>
      <c r="L76" s="7"/>
      <c r="M76" s="7"/>
    </row>
    <row r="77" spans="2:16" x14ac:dyDescent="0.3">
      <c r="H77" s="7"/>
      <c r="I77" s="7"/>
      <c r="J77" s="7"/>
      <c r="K77" s="7"/>
      <c r="L77" s="7"/>
      <c r="M77" s="7"/>
    </row>
    <row r="78" spans="2:16" x14ac:dyDescent="0.3">
      <c r="H78" s="7"/>
      <c r="I78" s="7"/>
      <c r="J78" s="7"/>
      <c r="K78" s="7"/>
      <c r="L78" s="7"/>
      <c r="M78" s="7"/>
    </row>
    <row r="79" spans="2:16" x14ac:dyDescent="0.3">
      <c r="H79" s="7"/>
      <c r="I79" s="7"/>
      <c r="J79" s="7"/>
      <c r="K79" s="7"/>
      <c r="L79" s="7"/>
      <c r="M79" s="7"/>
    </row>
    <row r="80" spans="2:16" x14ac:dyDescent="0.3">
      <c r="H80" s="7"/>
      <c r="I80" s="7"/>
      <c r="J80" s="7"/>
      <c r="K80" s="7"/>
      <c r="L80" s="7"/>
      <c r="M80" s="7"/>
    </row>
  </sheetData>
  <mergeCells count="1">
    <mergeCell ref="C3:P3"/>
  </mergeCells>
  <hyperlinks>
    <hyperlink ref="B71" r:id="rId1" xr:uid="{88874D75-2E3D-4FAC-B41B-E517024157C1}"/>
  </hyperlinks>
  <pageMargins left="0.70866141732283472" right="0.70866141732283472" top="0.74803149606299213" bottom="0.74803149606299213" header="0.31496062992125984" footer="0.31496062992125984"/>
  <pageSetup paperSize="9" scale="3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IVU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2025-12-25T06:41:36Z</dcterms:modified>
</cp:coreProperties>
</file>