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ite DGPP FINALE\2025\BA\"/>
    </mc:Choice>
  </mc:AlternateContent>
  <xr:revisionPtr revIDLastSave="0" documentId="13_ncr:1_{E623DEDC-A543-447E-95F2-38C0A17EAE4B}" xr6:coauthVersionLast="47" xr6:coauthVersionMax="47" xr10:uidLastSave="{00000000-0000-0000-0000-000000000000}"/>
  <bookViews>
    <workbookView xWindow="-108" yWindow="-108" windowWidth="23256" windowHeight="12576" tabRatio="596" xr2:uid="{00000000-000D-0000-FFFF-FFFF00000000}"/>
  </bookViews>
  <sheets>
    <sheet name="Feuil1" sheetId="1" r:id="rId1"/>
    <sheet name="Feuil2" sheetId="2" r:id="rId2"/>
    <sheet name="Feuil3" sheetId="3" r:id="rId3"/>
  </sheets>
  <calcPr calcId="181029"/>
</workbook>
</file>

<file path=xl/calcChain.xml><?xml version="1.0" encoding="utf-8"?>
<calcChain xmlns="http://schemas.openxmlformats.org/spreadsheetml/2006/main">
  <c r="Y40" i="1" l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</calcChain>
</file>

<file path=xl/sharedStrings.xml><?xml version="1.0" encoding="utf-8"?>
<sst xmlns="http://schemas.openxmlformats.org/spreadsheetml/2006/main" count="35" uniqueCount="32">
  <si>
    <t>صافي الأصول الخارجية</t>
  </si>
  <si>
    <t>القروض الداخلية</t>
  </si>
  <si>
    <t xml:space="preserve">   البنوك التجارية</t>
  </si>
  <si>
    <t xml:space="preserve">   البنك الجزائر</t>
  </si>
  <si>
    <t xml:space="preserve">  صافي القروض إلى الدولة</t>
  </si>
  <si>
    <t xml:space="preserve">    البنك الجزائر</t>
  </si>
  <si>
    <t xml:space="preserve">    البنوك التجارية</t>
  </si>
  <si>
    <t xml:space="preserve">    قروض أخرى</t>
  </si>
  <si>
    <t xml:space="preserve">  قروض إلى الإقتصاد</t>
  </si>
  <si>
    <t xml:space="preserve">أموال الدولة المخصصة للإقراض
</t>
  </si>
  <si>
    <t>لتزامات خارجية متوسطة و طويلة الأجل</t>
  </si>
  <si>
    <t>الطرف المقابل في تخصيص حقوق السحب الخاصة</t>
  </si>
  <si>
    <t>صافي البنود الأخرى</t>
  </si>
  <si>
    <t>النقود و شبه النقود( M2)</t>
  </si>
  <si>
    <t xml:space="preserve">    النقود</t>
  </si>
  <si>
    <t xml:space="preserve">      ودائع للإطلاع</t>
  </si>
  <si>
    <t xml:space="preserve">      ودائع لدى حساب البريد الجاري</t>
  </si>
  <si>
    <t xml:space="preserve">     ودائع لدى الخزينة</t>
  </si>
  <si>
    <t xml:space="preserve">  شبه النقود</t>
  </si>
  <si>
    <t xml:space="preserve">     ودائع لدى الخزينة و حساب البريد الجاري</t>
  </si>
  <si>
    <t>ودائع للتسبيق على الواردات(*)</t>
  </si>
  <si>
    <t xml:space="preserve">  إبتداءا من جانفي 2007 , تم تنحية ودائع للتسبيق على الواردات من الشبه نقود أي من الكتلة النقدية.</t>
  </si>
  <si>
    <t xml:space="preserve">      التداول النقدي خارج ب.ج</t>
  </si>
  <si>
    <t>التداول النقدي /ن.م.إجمالى %</t>
  </si>
  <si>
    <t>التداول النقدي /ك.ن(M2) %</t>
  </si>
  <si>
    <t>سرعة تداول النقود %</t>
  </si>
  <si>
    <t>قروض إلى الإقتصاد/ن.م.إجمالى %</t>
  </si>
  <si>
    <t>نسبة السيولة (ك.ن(M2)/ن.م.إجمالى) %</t>
  </si>
  <si>
    <t>مليون دج</t>
  </si>
  <si>
    <r>
      <t xml:space="preserve">المصدر : </t>
    </r>
    <r>
      <rPr>
        <sz val="9"/>
        <color theme="1"/>
        <rFont val="Calibri"/>
        <family val="2"/>
        <scheme val="minor"/>
      </rPr>
      <t>بنك الجزائر</t>
    </r>
  </si>
  <si>
    <t>المؤشرات النقدية 2000-2024</t>
  </si>
  <si>
    <t>الوضعية النقدية 2000-2024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</si>
</sst>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theme="4"/>
      </top>
      <bottom style="double">
        <color theme="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4" fillId="3" borderId="0" applyNumberFormat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horizontal="right"/>
    </xf>
    <xf numFmtId="0" fontId="2" fillId="2" borderId="0" xfId="0" applyFont="1" applyFill="1"/>
    <xf numFmtId="0" fontId="1" fillId="4" borderId="1" xfId="1" applyFill="1"/>
    <xf numFmtId="0" fontId="1" fillId="4" borderId="1" xfId="1" applyFill="1" applyAlignment="1">
      <alignment horizontal="center" vertical="center"/>
    </xf>
    <xf numFmtId="0" fontId="1" fillId="4" borderId="1" xfId="1" applyFill="1" applyAlignment="1"/>
    <xf numFmtId="0" fontId="1" fillId="4" borderId="1" xfId="1" applyFill="1" applyAlignment="1">
      <alignment horizontal="right" vertical="top" wrapText="1"/>
    </xf>
    <xf numFmtId="0" fontId="1" fillId="4" borderId="1" xfId="1" applyFill="1" applyAlignment="1">
      <alignment horizontal="right" vertical="center"/>
    </xf>
    <xf numFmtId="0" fontId="1" fillId="0" borderId="1" xfId="1"/>
    <xf numFmtId="0" fontId="5" fillId="5" borderId="0" xfId="0" applyFont="1" applyFill="1" applyAlignment="1">
      <alignment horizontal="left"/>
    </xf>
    <xf numFmtId="0" fontId="6" fillId="6" borderId="0" xfId="0" applyFont="1" applyFill="1" applyAlignment="1">
      <alignment horizontal="left"/>
    </xf>
    <xf numFmtId="0" fontId="1" fillId="4" borderId="0" xfId="1" applyFill="1" applyBorder="1" applyAlignment="1">
      <alignment horizontal="center" vertical="center"/>
    </xf>
    <xf numFmtId="164" fontId="7" fillId="0" borderId="0" xfId="0" applyNumberFormat="1" applyFont="1"/>
    <xf numFmtId="0" fontId="5" fillId="4" borderId="1" xfId="1" applyFont="1" applyFill="1" applyAlignment="1">
      <alignment horizontal="center" vertical="center"/>
    </xf>
    <xf numFmtId="164" fontId="5" fillId="4" borderId="1" xfId="1" applyNumberFormat="1" applyFont="1" applyFill="1" applyAlignment="1">
      <alignment horizontal="center" vertical="center"/>
    </xf>
    <xf numFmtId="0" fontId="0" fillId="4" borderId="0" xfId="0" applyFill="1"/>
    <xf numFmtId="0" fontId="1" fillId="4" borderId="0" xfId="1" applyFill="1" applyBorder="1"/>
    <xf numFmtId="164" fontId="1" fillId="4" borderId="0" xfId="1" applyNumberFormat="1" applyFill="1" applyBorder="1"/>
    <xf numFmtId="164" fontId="7" fillId="4" borderId="0" xfId="0" applyNumberFormat="1" applyFont="1" applyFill="1"/>
    <xf numFmtId="3" fontId="0" fillId="4" borderId="0" xfId="0" applyNumberFormat="1" applyFill="1"/>
    <xf numFmtId="0" fontId="1" fillId="4" borderId="0" xfId="1" applyFill="1" applyBorder="1" applyAlignment="1">
      <alignment horizontal="right" vertical="center"/>
    </xf>
    <xf numFmtId="2" fontId="0" fillId="0" borderId="0" xfId="0" applyNumberFormat="1"/>
    <xf numFmtId="164" fontId="0" fillId="0" borderId="0" xfId="0" applyNumberFormat="1"/>
    <xf numFmtId="164" fontId="5" fillId="4" borderId="1" xfId="1" applyNumberFormat="1" applyFont="1" applyFill="1" applyAlignment="1">
      <alignment horizontal="center"/>
    </xf>
    <xf numFmtId="164" fontId="1" fillId="0" borderId="2" xfId="0" applyNumberFormat="1" applyFont="1" applyBorder="1"/>
    <xf numFmtId="164" fontId="1" fillId="0" borderId="0" xfId="0" applyNumberFormat="1" applyFont="1" applyAlignment="1">
      <alignment vertical="center"/>
    </xf>
    <xf numFmtId="164" fontId="1" fillId="0" borderId="2" xfId="0" applyNumberFormat="1" applyFont="1" applyBorder="1" applyAlignment="1">
      <alignment vertical="center"/>
    </xf>
    <xf numFmtId="0" fontId="5" fillId="4" borderId="0" xfId="0" applyFont="1" applyFill="1" applyAlignment="1">
      <alignment horizontal="left"/>
    </xf>
    <xf numFmtId="0" fontId="6" fillId="4" borderId="0" xfId="0" applyFont="1" applyFill="1" applyAlignment="1">
      <alignment horizontal="left"/>
    </xf>
    <xf numFmtId="3" fontId="1" fillId="4" borderId="1" xfId="1" applyNumberFormat="1" applyFill="1"/>
    <xf numFmtId="3" fontId="1" fillId="0" borderId="2" xfId="0" applyNumberFormat="1" applyFont="1" applyBorder="1"/>
    <xf numFmtId="3" fontId="4" fillId="4" borderId="1" xfId="1" applyNumberFormat="1" applyFont="1" applyFill="1"/>
    <xf numFmtId="3" fontId="4" fillId="4" borderId="2" xfId="1" applyNumberFormat="1" applyFont="1" applyFill="1" applyBorder="1"/>
    <xf numFmtId="3" fontId="0" fillId="0" borderId="2" xfId="0" applyNumberFormat="1" applyBorder="1"/>
    <xf numFmtId="3" fontId="4" fillId="0" borderId="2" xfId="0" applyNumberFormat="1" applyFont="1" applyBorder="1"/>
    <xf numFmtId="0" fontId="4" fillId="0" borderId="0" xfId="0" applyFont="1"/>
    <xf numFmtId="3" fontId="5" fillId="4" borderId="1" xfId="1" applyNumberFormat="1" applyFont="1" applyFill="1"/>
    <xf numFmtId="3" fontId="5" fillId="0" borderId="2" xfId="0" applyNumberFormat="1" applyFont="1" applyBorder="1"/>
    <xf numFmtId="3" fontId="6" fillId="4" borderId="1" xfId="1" applyNumberFormat="1" applyFont="1" applyFill="1"/>
    <xf numFmtId="3" fontId="6" fillId="0" borderId="2" xfId="0" applyNumberFormat="1" applyFont="1" applyBorder="1"/>
    <xf numFmtId="3" fontId="6" fillId="4" borderId="2" xfId="1" applyNumberFormat="1" applyFont="1" applyFill="1" applyBorder="1"/>
    <xf numFmtId="164" fontId="1" fillId="0" borderId="0" xfId="0" applyNumberFormat="1" applyFont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3" fillId="7" borderId="0" xfId="2" applyFont="1" applyFill="1" applyBorder="1" applyAlignment="1">
      <alignment horizontal="center" vertical="center"/>
    </xf>
  </cellXfs>
  <cellStyles count="3">
    <cellStyle name="20 % - Accent1" xfId="2" builtinId="30"/>
    <cellStyle name="Normal" xfId="0" builtinId="0"/>
    <cellStyle name="Total" xfId="1" builtinId="25"/>
  </cellStyles>
  <dxfs count="0"/>
  <tableStyles count="0" defaultTableStyle="TableStyleMedium9" defaultPivotStyle="PivotStyleLight16"/>
  <colors>
    <mruColors>
      <color rgb="FF25AFCB"/>
      <color rgb="FF24CCC8"/>
      <color rgb="FF7BE9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79690</xdr:colOff>
      <xdr:row>43</xdr:row>
      <xdr:rowOff>162729</xdr:rowOff>
    </xdr:from>
    <xdr:to>
      <xdr:col>15</xdr:col>
      <xdr:colOff>381940</xdr:colOff>
      <xdr:row>52</xdr:row>
      <xdr:rowOff>55004</xdr:rowOff>
    </xdr:to>
    <xdr:sp macro="" textlink="">
      <xdr:nvSpPr>
        <xdr:cNvPr id="2" name="Flèche vers le ba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2520364715" y="12451321"/>
          <a:ext cx="3039011" cy="1703366"/>
        </a:xfrm>
        <a:prstGeom prst="downArrow">
          <a:avLst>
            <a:gd name="adj1" fmla="val 50000"/>
            <a:gd name="adj2" fmla="val 50000"/>
          </a:avLst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rtlCol="0" anchor="ctr"/>
        <a:lstStyle/>
        <a:p>
          <a:pPr algn="r" rtl="1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1:AH80"/>
  <sheetViews>
    <sheetView showGridLines="0" rightToLeft="1" tabSelected="1" topLeftCell="A46" zoomScale="71" zoomScaleNormal="71" workbookViewId="0">
      <selection activeCell="C2" sqref="A2:C10"/>
    </sheetView>
  </sheetViews>
  <sheetFormatPr baseColWidth="10" defaultRowHeight="14.4" x14ac:dyDescent="0.3"/>
  <cols>
    <col min="1" max="1" width="2" customWidth="1"/>
    <col min="2" max="2" width="28.44140625" hidden="1" customWidth="1"/>
    <col min="3" max="3" width="65" customWidth="1"/>
    <col min="4" max="11" width="12.5546875" customWidth="1"/>
    <col min="12" max="12" width="14.44140625" customWidth="1"/>
    <col min="13" max="13" width="14.109375" customWidth="1"/>
    <col min="14" max="15" width="13.5546875" customWidth="1"/>
    <col min="16" max="16" width="14.109375" customWidth="1"/>
    <col min="17" max="17" width="14" customWidth="1"/>
    <col min="18" max="18" width="14.109375" customWidth="1"/>
    <col min="19" max="19" width="14" customWidth="1"/>
    <col min="20" max="20" width="14.109375" customWidth="1"/>
    <col min="21" max="21" width="18.88671875" customWidth="1"/>
    <col min="22" max="22" width="19.5546875" customWidth="1"/>
    <col min="23" max="23" width="13.5546875" customWidth="1"/>
    <col min="24" max="24" width="16.33203125" customWidth="1"/>
    <col min="25" max="25" width="20" customWidth="1"/>
    <col min="26" max="26" width="17.6640625" customWidth="1"/>
    <col min="27" max="27" width="13.88671875" customWidth="1"/>
    <col min="28" max="28" width="14" customWidth="1"/>
  </cols>
  <sheetData>
    <row r="11" spans="2:28" ht="18" x14ac:dyDescent="0.3">
      <c r="C11" s="43" t="s">
        <v>31</v>
      </c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</row>
    <row r="14" spans="2:28" ht="15" thickBot="1" x14ac:dyDescent="0.35">
      <c r="C14" s="3"/>
      <c r="D14" s="4">
        <v>2000</v>
      </c>
      <c r="E14" s="4">
        <v>2001</v>
      </c>
      <c r="F14" s="4">
        <v>2002</v>
      </c>
      <c r="G14" s="4">
        <v>2003</v>
      </c>
      <c r="H14" s="4">
        <v>2004</v>
      </c>
      <c r="I14" s="4">
        <v>2005</v>
      </c>
      <c r="J14" s="4">
        <v>2006</v>
      </c>
      <c r="K14" s="4">
        <v>2007</v>
      </c>
      <c r="L14" s="4">
        <v>2008</v>
      </c>
      <c r="M14" s="4">
        <v>2009</v>
      </c>
      <c r="N14" s="4">
        <v>2010</v>
      </c>
      <c r="O14" s="4">
        <v>2011</v>
      </c>
      <c r="P14" s="4">
        <v>2012</v>
      </c>
      <c r="Q14" s="4">
        <v>2013</v>
      </c>
      <c r="R14" s="4">
        <v>2014</v>
      </c>
      <c r="S14" s="4">
        <v>2015</v>
      </c>
      <c r="T14" s="4">
        <v>2016</v>
      </c>
      <c r="U14" s="4">
        <v>2017</v>
      </c>
      <c r="V14" s="4">
        <v>2018</v>
      </c>
      <c r="W14" s="4">
        <v>2019</v>
      </c>
      <c r="X14" s="4">
        <v>2020</v>
      </c>
      <c r="Y14" s="4">
        <v>2021</v>
      </c>
      <c r="Z14" s="4">
        <v>2022</v>
      </c>
      <c r="AA14" s="4">
        <v>2023</v>
      </c>
      <c r="AB14" s="4">
        <v>2024</v>
      </c>
    </row>
    <row r="15" spans="2:28" ht="24" customHeight="1" thickTop="1" thickBot="1" x14ac:dyDescent="0.35">
      <c r="C15" s="3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 t="s">
        <v>28</v>
      </c>
      <c r="W15" s="8"/>
      <c r="X15" s="8"/>
    </row>
    <row r="16" spans="2:28" ht="21.75" customHeight="1" thickTop="1" thickBot="1" x14ac:dyDescent="0.35">
      <c r="B16" s="9"/>
      <c r="C16" s="3" t="s">
        <v>0</v>
      </c>
      <c r="D16" s="29">
        <v>775948.40989573975</v>
      </c>
      <c r="E16" s="29">
        <v>1310746.0163444299</v>
      </c>
      <c r="F16" s="29">
        <v>1755696.39400545</v>
      </c>
      <c r="G16" s="29">
        <v>2342662.63898669</v>
      </c>
      <c r="H16" s="29">
        <v>3119174.0153615898</v>
      </c>
      <c r="I16" s="29">
        <v>4179655.766228985</v>
      </c>
      <c r="J16" s="29">
        <v>5515045.8262236807</v>
      </c>
      <c r="K16" s="29">
        <v>7415563.1093179854</v>
      </c>
      <c r="L16" s="29">
        <v>10246964.265346779</v>
      </c>
      <c r="M16" s="29">
        <v>10885742.594808118</v>
      </c>
      <c r="N16" s="29">
        <v>11996564.891222863</v>
      </c>
      <c r="O16" s="29">
        <v>13922407.908849182</v>
      </c>
      <c r="P16" s="29">
        <v>14939968.10273633</v>
      </c>
      <c r="Q16" s="29">
        <v>15225156.64337798</v>
      </c>
      <c r="R16" s="29">
        <v>15734496.925104063</v>
      </c>
      <c r="S16" s="29">
        <v>15375404.890970852</v>
      </c>
      <c r="T16" s="29">
        <v>12596037.225887245</v>
      </c>
      <c r="U16" s="29">
        <v>11227400.989665609</v>
      </c>
      <c r="V16" s="29">
        <v>9485609.9926223308</v>
      </c>
      <c r="W16" s="29">
        <v>7598685.9982592957</v>
      </c>
      <c r="X16" s="29">
        <v>6518247.6997671742</v>
      </c>
      <c r="Y16" s="30">
        <v>6559127.9086668324</v>
      </c>
      <c r="Z16" s="30">
        <v>8650401.0684155151</v>
      </c>
      <c r="AA16" s="30">
        <v>9427278.0178943593</v>
      </c>
      <c r="AB16" s="30">
        <v>11267400.000000002</v>
      </c>
    </row>
    <row r="17" spans="2:34" ht="21.75" customHeight="1" thickTop="1" thickBot="1" x14ac:dyDescent="0.35">
      <c r="B17" s="10"/>
      <c r="C17" s="3" t="s">
        <v>3</v>
      </c>
      <c r="D17" s="31">
        <v>774294.09490773978</v>
      </c>
      <c r="E17" s="31">
        <v>1313567.8283444298</v>
      </c>
      <c r="F17" s="31">
        <v>1742732.2600054499</v>
      </c>
      <c r="G17" s="31">
        <v>2325946.34098669</v>
      </c>
      <c r="H17" s="31">
        <v>3109076.1193615897</v>
      </c>
      <c r="I17" s="31">
        <v>4151462.7712289849</v>
      </c>
      <c r="J17" s="31">
        <v>5526354.4942236803</v>
      </c>
      <c r="K17" s="31">
        <v>7382932.0703179855</v>
      </c>
      <c r="L17" s="31">
        <v>10227560.993346779</v>
      </c>
      <c r="M17" s="31">
        <v>10865903.993448548</v>
      </c>
      <c r="N17" s="31">
        <v>12005641.320222862</v>
      </c>
      <c r="O17" s="31">
        <v>13880583.189849181</v>
      </c>
      <c r="P17" s="31">
        <v>14932660.761867849</v>
      </c>
      <c r="Q17" s="31">
        <v>15267184.790346757</v>
      </c>
      <c r="R17" s="31">
        <v>15824535.435756151</v>
      </c>
      <c r="S17" s="31">
        <v>15522554.847533442</v>
      </c>
      <c r="T17" s="31">
        <v>12694151.871664932</v>
      </c>
      <c r="U17" s="31">
        <v>11320778.442432133</v>
      </c>
      <c r="V17" s="31">
        <v>9572436.5485316776</v>
      </c>
      <c r="W17" s="31">
        <v>7638606.9967427552</v>
      </c>
      <c r="X17" s="31">
        <v>6576307.4491409939</v>
      </c>
      <c r="Y17" s="32">
        <v>6596529.618989381</v>
      </c>
      <c r="Z17" s="32">
        <v>8716202.0161816403</v>
      </c>
      <c r="AA17" s="33">
        <v>9472614.548674427</v>
      </c>
      <c r="AB17" s="33">
        <v>11327200</v>
      </c>
    </row>
    <row r="18" spans="2:34" ht="21.75" customHeight="1" thickTop="1" thickBot="1" x14ac:dyDescent="0.35">
      <c r="B18" s="10"/>
      <c r="C18" s="3" t="s">
        <v>2</v>
      </c>
      <c r="D18" s="31">
        <v>1654.3149879999983</v>
      </c>
      <c r="E18" s="31">
        <v>-2821.8119999999981</v>
      </c>
      <c r="F18" s="31">
        <v>12964.134000000005</v>
      </c>
      <c r="G18" s="31">
        <v>16716.298000000003</v>
      </c>
      <c r="H18" s="31">
        <v>10097.896000000008</v>
      </c>
      <c r="I18" s="31">
        <v>28192.99500000001</v>
      </c>
      <c r="J18" s="31">
        <v>-11308.668000000005</v>
      </c>
      <c r="K18" s="31">
        <v>32631.039000000004</v>
      </c>
      <c r="L18" s="31">
        <v>19403.271999999997</v>
      </c>
      <c r="M18" s="31">
        <v>19838.601359569999</v>
      </c>
      <c r="N18" s="31">
        <v>-9076.4289999999964</v>
      </c>
      <c r="O18" s="31">
        <v>41824.718999999997</v>
      </c>
      <c r="P18" s="31">
        <v>7307.3408684801252</v>
      </c>
      <c r="Q18" s="31">
        <v>-42028.146968775924</v>
      </c>
      <c r="R18" s="31">
        <v>-90038.510652087571</v>
      </c>
      <c r="S18" s="31">
        <v>-147149.95656258904</v>
      </c>
      <c r="T18" s="31">
        <v>-98114.645777687518</v>
      </c>
      <c r="U18" s="31">
        <v>-93377.452766523842</v>
      </c>
      <c r="V18" s="31">
        <v>-86826.555909347051</v>
      </c>
      <c r="W18" s="31">
        <v>-39920.998483459261</v>
      </c>
      <c r="X18" s="31">
        <v>-58059.74937381965</v>
      </c>
      <c r="Y18" s="32">
        <v>-37401.710322548257</v>
      </c>
      <c r="Z18" s="32">
        <v>-65800.947766125057</v>
      </c>
      <c r="AA18" s="33">
        <v>-45336.530780061526</v>
      </c>
      <c r="AB18" s="33">
        <v>-59800</v>
      </c>
    </row>
    <row r="19" spans="2:34" ht="21.75" customHeight="1" thickTop="1" thickBot="1" x14ac:dyDescent="0.35">
      <c r="B19" s="9"/>
      <c r="C19" s="3" t="s">
        <v>1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31"/>
      <c r="W19" s="31"/>
      <c r="X19" s="31"/>
      <c r="Y19" s="32"/>
      <c r="Z19" s="32"/>
      <c r="AA19" s="30"/>
      <c r="AB19" s="33"/>
    </row>
    <row r="20" spans="2:34" ht="21.75" customHeight="1" thickTop="1" thickBot="1" x14ac:dyDescent="0.35">
      <c r="B20" s="10"/>
      <c r="C20" s="3" t="s">
        <v>4</v>
      </c>
      <c r="D20" s="29">
        <v>1671213.6082502599</v>
      </c>
      <c r="E20" s="29">
        <v>1648171.1404632898</v>
      </c>
      <c r="F20" s="29">
        <v>1845488.6357199599</v>
      </c>
      <c r="G20" s="29">
        <v>1803572.4512032499</v>
      </c>
      <c r="H20" s="29">
        <v>1514433.8430016998</v>
      </c>
      <c r="I20" s="29">
        <v>846569.91933167004</v>
      </c>
      <c r="J20" s="29">
        <v>601391.55522098974</v>
      </c>
      <c r="K20" s="29">
        <v>12065.222012640908</v>
      </c>
      <c r="L20" s="29">
        <v>-1011829.7011186206</v>
      </c>
      <c r="M20" s="29">
        <v>-402378.15914640017</v>
      </c>
      <c r="N20" s="29">
        <v>-124856.8555387212</v>
      </c>
      <c r="O20" s="29">
        <v>319906.15855649114</v>
      </c>
      <c r="P20" s="29">
        <v>953577.56570692547</v>
      </c>
      <c r="Q20" s="29">
        <v>1920878.5144427214</v>
      </c>
      <c r="R20" s="29">
        <v>4512236.9926995821</v>
      </c>
      <c r="S20" s="29">
        <v>7844776.0429500332</v>
      </c>
      <c r="T20" s="29">
        <v>10592087.459594117</v>
      </c>
      <c r="U20" s="29">
        <v>13571931.581914142</v>
      </c>
      <c r="V20" s="29">
        <v>16302075.183173701</v>
      </c>
      <c r="W20" s="30">
        <v>17877714.181717671</v>
      </c>
      <c r="X20" s="30">
        <v>20535748.736940607</v>
      </c>
      <c r="Y20" s="30">
        <v>22703425.628084518</v>
      </c>
      <c r="Z20" s="30">
        <v>23148542.526154563</v>
      </c>
      <c r="AA20" s="30">
        <v>23996061.461225435</v>
      </c>
      <c r="AB20" s="30">
        <v>26900100.000000004</v>
      </c>
    </row>
    <row r="21" spans="2:34" ht="21.75" customHeight="1" thickTop="1" thickBot="1" x14ac:dyDescent="0.35">
      <c r="B21" s="10"/>
      <c r="C21" s="3" t="s">
        <v>5</v>
      </c>
      <c r="D21" s="31">
        <v>677477.07429652009</v>
      </c>
      <c r="E21" s="31">
        <v>569722.83307901013</v>
      </c>
      <c r="F21" s="31">
        <v>578689.97096843994</v>
      </c>
      <c r="G21" s="31">
        <v>423406.18946352991</v>
      </c>
      <c r="H21" s="31">
        <v>-20595.519866499992</v>
      </c>
      <c r="I21" s="31">
        <v>-933183.70435721986</v>
      </c>
      <c r="J21" s="31">
        <v>-1304048.4462637901</v>
      </c>
      <c r="K21" s="31">
        <v>-2193176.3115967391</v>
      </c>
      <c r="L21" s="31">
        <v>-3627345.7894458501</v>
      </c>
      <c r="M21" s="31">
        <v>-3488923.2482791198</v>
      </c>
      <c r="N21" s="31">
        <v>-3392949.1162857809</v>
      </c>
      <c r="O21" s="31">
        <v>-3406603.9554290893</v>
      </c>
      <c r="P21" s="31">
        <v>-3334059.1190100061</v>
      </c>
      <c r="Q21" s="31">
        <v>-3235419.9189819172</v>
      </c>
      <c r="R21" s="31">
        <v>-1992352.0958997286</v>
      </c>
      <c r="S21" s="31">
        <v>567530.90613404079</v>
      </c>
      <c r="T21" s="31">
        <v>2682206.9845856056</v>
      </c>
      <c r="U21" s="31">
        <v>4691901.1276133256</v>
      </c>
      <c r="V21" s="31">
        <v>6325729.6346839797</v>
      </c>
      <c r="W21" s="31">
        <v>7019876.4799783444</v>
      </c>
      <c r="X21" s="31">
        <v>9353457.8383747712</v>
      </c>
      <c r="Y21" s="34">
        <v>12908702.027228927</v>
      </c>
      <c r="Z21" s="34">
        <v>13033304.353228454</v>
      </c>
      <c r="AA21" s="33">
        <v>13298200</v>
      </c>
      <c r="AB21" s="33">
        <v>15639900.000000002</v>
      </c>
    </row>
    <row r="22" spans="2:34" ht="21.75" customHeight="1" thickTop="1" thickBot="1" x14ac:dyDescent="0.35">
      <c r="B22" s="10"/>
      <c r="C22" s="3" t="s">
        <v>6</v>
      </c>
      <c r="D22" s="31">
        <v>-156412.79610448005</v>
      </c>
      <c r="E22" s="31">
        <v>-276291.96092098998</v>
      </c>
      <c r="F22" s="31">
        <v>-304772.94503156003</v>
      </c>
      <c r="G22" s="31">
        <v>-464105.83953647007</v>
      </c>
      <c r="H22" s="31">
        <v>-915799.8398665</v>
      </c>
      <c r="I22" s="31">
        <v>-1986499.00935722</v>
      </c>
      <c r="J22" s="31">
        <v>-2510745.4182637902</v>
      </c>
      <c r="K22" s="31">
        <v>-3294889.5386090493</v>
      </c>
      <c r="L22" s="31">
        <v>-4365727.5354458503</v>
      </c>
      <c r="M22" s="31">
        <v>-4402028.0847312799</v>
      </c>
      <c r="N22" s="31">
        <v>-4919288.1812857809</v>
      </c>
      <c r="O22" s="31">
        <v>-5458389.1214290895</v>
      </c>
      <c r="P22" s="31">
        <v>-5712238.0527238483</v>
      </c>
      <c r="Q22" s="31">
        <v>-5646702.05699143</v>
      </c>
      <c r="R22" s="31">
        <v>-4487914.9228424709</v>
      </c>
      <c r="S22" s="31">
        <v>-2156358.6752603301</v>
      </c>
      <c r="T22" s="31">
        <v>-870062.68721487001</v>
      </c>
      <c r="U22" s="31">
        <v>1967384.6137696705</v>
      </c>
      <c r="V22" s="31">
        <v>3857826.2457837099</v>
      </c>
      <c r="W22" s="31">
        <v>4782372.9258574704</v>
      </c>
      <c r="X22" s="31">
        <v>6480285.3205112694</v>
      </c>
      <c r="Y22" s="32">
        <v>6116146.0858075703</v>
      </c>
      <c r="Z22" s="32">
        <v>4806856.9072142402</v>
      </c>
      <c r="AA22" s="33">
        <v>3865138.2812631596</v>
      </c>
      <c r="AB22" s="33">
        <v>6118600</v>
      </c>
    </row>
    <row r="23" spans="2:34" ht="21.75" customHeight="1" thickTop="1" thickBot="1" x14ac:dyDescent="0.35">
      <c r="B23" s="10"/>
      <c r="C23" s="3" t="s">
        <v>7</v>
      </c>
      <c r="D23" s="31">
        <v>737734.09740100009</v>
      </c>
      <c r="E23" s="31">
        <v>739582.22500000009</v>
      </c>
      <c r="F23" s="31">
        <v>773977.80599999998</v>
      </c>
      <c r="G23" s="31">
        <v>757376.83299999998</v>
      </c>
      <c r="H23" s="31">
        <v>736886.76</v>
      </c>
      <c r="I23" s="31">
        <v>777261.89300000016</v>
      </c>
      <c r="J23" s="31">
        <v>870848.01399999997</v>
      </c>
      <c r="K23" s="31">
        <v>723050.71</v>
      </c>
      <c r="L23" s="31">
        <v>278591.33599999995</v>
      </c>
      <c r="M23" s="31">
        <v>340231.62110011</v>
      </c>
      <c r="N23" s="31">
        <v>790878.81799999997</v>
      </c>
      <c r="O23" s="31">
        <v>1017758.1440000001</v>
      </c>
      <c r="P23" s="31">
        <v>1029197.848159462</v>
      </c>
      <c r="Q23" s="31">
        <v>930016.99519727286</v>
      </c>
      <c r="R23" s="31">
        <v>1012302.3809373325</v>
      </c>
      <c r="S23" s="31">
        <v>1479300.5742711409</v>
      </c>
      <c r="T23" s="31">
        <v>2387890.9697133056</v>
      </c>
      <c r="U23" s="31">
        <v>1688696.2006588653</v>
      </c>
      <c r="V23" s="31">
        <v>1362449.2775138104</v>
      </c>
      <c r="W23" s="31">
        <v>1051083.618993554</v>
      </c>
      <c r="X23" s="31">
        <v>1319685.9624055321</v>
      </c>
      <c r="Y23" s="32">
        <v>5192615.7432401376</v>
      </c>
      <c r="Z23" s="32">
        <v>6522747.4460142124</v>
      </c>
      <c r="AA23" s="33">
        <v>7306976.0481117424</v>
      </c>
      <c r="AB23" s="33">
        <v>7306600</v>
      </c>
    </row>
    <row r="24" spans="2:34" ht="21.75" customHeight="1" thickTop="1" thickBot="1" x14ac:dyDescent="0.35">
      <c r="B24" s="10"/>
      <c r="C24" s="3" t="s">
        <v>8</v>
      </c>
      <c r="D24" s="31">
        <v>96155.773000000001</v>
      </c>
      <c r="E24" s="31">
        <v>106432.569</v>
      </c>
      <c r="F24" s="31">
        <v>109485.10999999999</v>
      </c>
      <c r="G24" s="31">
        <v>130135.19600000001</v>
      </c>
      <c r="H24" s="31">
        <v>158317.56</v>
      </c>
      <c r="I24" s="31">
        <v>276053.41200000001</v>
      </c>
      <c r="J24" s="31">
        <v>335848.95799999998</v>
      </c>
      <c r="K24" s="31">
        <v>378662.51701230998</v>
      </c>
      <c r="L24" s="31">
        <v>459790.41000000003</v>
      </c>
      <c r="M24" s="31">
        <v>572873.21535205003</v>
      </c>
      <c r="N24" s="31">
        <v>735460.24699999997</v>
      </c>
      <c r="O24" s="31">
        <v>1034027.022</v>
      </c>
      <c r="P24" s="31">
        <v>1348981.08555438</v>
      </c>
      <c r="Q24" s="31">
        <v>1481265.1428122399</v>
      </c>
      <c r="R24" s="31">
        <v>1483260.44600541</v>
      </c>
      <c r="S24" s="31">
        <v>1244589.00712323</v>
      </c>
      <c r="T24" s="31">
        <v>1164378.70208717</v>
      </c>
      <c r="U24" s="31">
        <v>1035820.3131847902</v>
      </c>
      <c r="V24" s="31">
        <v>1105454.1113864598</v>
      </c>
      <c r="W24" s="31">
        <v>1186419.93512732</v>
      </c>
      <c r="X24" s="31">
        <v>1553486.5554579701</v>
      </c>
      <c r="Y24" s="32">
        <v>1599940.1981812199</v>
      </c>
      <c r="Z24" s="32">
        <v>1703700</v>
      </c>
      <c r="AA24" s="33">
        <v>2126224.9663971299</v>
      </c>
      <c r="AB24" s="33">
        <v>2214700</v>
      </c>
    </row>
    <row r="25" spans="2:34" ht="21.75" customHeight="1" thickTop="1" thickBot="1" x14ac:dyDescent="0.35">
      <c r="B25" s="10"/>
      <c r="C25" s="3" t="s">
        <v>3</v>
      </c>
      <c r="D25" s="31">
        <v>993736.53395373991</v>
      </c>
      <c r="E25" s="31">
        <v>1078448.3073842798</v>
      </c>
      <c r="F25" s="31">
        <v>1266798.6647515199</v>
      </c>
      <c r="G25" s="31">
        <v>1380166.2617397199</v>
      </c>
      <c r="H25" s="31">
        <v>1535029.3628681998</v>
      </c>
      <c r="I25" s="31">
        <v>1779753.6236888899</v>
      </c>
      <c r="J25" s="31">
        <v>1905440.0014847799</v>
      </c>
      <c r="K25" s="31">
        <v>2205241.53360938</v>
      </c>
      <c r="L25" s="31">
        <v>2615516.0883272295</v>
      </c>
      <c r="M25" s="31">
        <v>3086545.0891327197</v>
      </c>
      <c r="N25" s="31">
        <v>3268092.2607470597</v>
      </c>
      <c r="O25" s="31">
        <v>3726510.1139855804</v>
      </c>
      <c r="P25" s="31">
        <v>4287636.6847169315</v>
      </c>
      <c r="Q25" s="31">
        <v>5156298.4334246386</v>
      </c>
      <c r="R25" s="31">
        <v>6504589.0885993112</v>
      </c>
      <c r="S25" s="31">
        <v>7277245.1368159922</v>
      </c>
      <c r="T25" s="31">
        <v>7909880.4750085119</v>
      </c>
      <c r="U25" s="31">
        <v>8880030.4543008152</v>
      </c>
      <c r="V25" s="31">
        <v>9976345.5484897215</v>
      </c>
      <c r="W25" s="31">
        <v>10857837.701739326</v>
      </c>
      <c r="X25" s="31">
        <v>11182290.898565836</v>
      </c>
      <c r="Y25" s="34">
        <v>9794723.6008555908</v>
      </c>
      <c r="Z25" s="34">
        <v>10115238.172926109</v>
      </c>
      <c r="AA25" s="33">
        <v>10697861.461225433</v>
      </c>
      <c r="AB25" s="33">
        <v>11260200</v>
      </c>
    </row>
    <row r="26" spans="2:34" ht="21.75" customHeight="1" thickTop="1" thickBot="1" x14ac:dyDescent="0.35">
      <c r="B26" s="10"/>
      <c r="C26" s="3" t="s">
        <v>2</v>
      </c>
      <c r="D26" s="31">
        <v>683.55536473999996</v>
      </c>
      <c r="E26" s="31">
        <v>749.24138427999992</v>
      </c>
      <c r="F26" s="31">
        <v>756.19175152000003</v>
      </c>
      <c r="G26" s="31">
        <v>692.78273972</v>
      </c>
      <c r="H26" s="31">
        <v>640.76986820000002</v>
      </c>
      <c r="I26" s="31">
        <v>837.65268889000004</v>
      </c>
      <c r="J26" s="31">
        <v>1338.0584847800001</v>
      </c>
      <c r="K26" s="31">
        <v>1485.8206093800002</v>
      </c>
      <c r="L26" s="31">
        <v>1465.53932723</v>
      </c>
      <c r="M26" s="31">
        <v>1375.99388881</v>
      </c>
      <c r="N26" s="31">
        <v>1380.7017470599999</v>
      </c>
      <c r="O26" s="31">
        <v>1763.26598558</v>
      </c>
      <c r="P26" s="31">
        <v>2005.3168131</v>
      </c>
      <c r="Q26" s="31">
        <v>1824.47280819</v>
      </c>
      <c r="R26" s="31">
        <v>1727.29136438</v>
      </c>
      <c r="S26" s="31">
        <v>1667.21299368</v>
      </c>
      <c r="T26" s="31">
        <v>2065.5147194599999</v>
      </c>
      <c r="U26" s="31">
        <v>2165.8861120000001</v>
      </c>
      <c r="V26" s="31">
        <v>2330.15731663</v>
      </c>
      <c r="W26" s="31">
        <v>2199.3769556799998</v>
      </c>
      <c r="X26" s="31">
        <v>2101.14263858</v>
      </c>
      <c r="Y26" s="32">
        <v>2589.5332209899998</v>
      </c>
      <c r="Z26" s="32">
        <v>2957.0373871900001</v>
      </c>
      <c r="AA26" s="33">
        <v>2964.36994929</v>
      </c>
      <c r="AB26" s="33">
        <v>3800</v>
      </c>
    </row>
    <row r="27" spans="2:34" ht="21.75" customHeight="1" thickTop="1" thickBot="1" x14ac:dyDescent="0.35">
      <c r="B27" s="9"/>
      <c r="C27" s="5" t="s">
        <v>9</v>
      </c>
      <c r="D27" s="31">
        <v>993052.97858899995</v>
      </c>
      <c r="E27" s="31">
        <v>1077699.0659999999</v>
      </c>
      <c r="F27" s="31">
        <v>1266042.473</v>
      </c>
      <c r="G27" s="31">
        <v>1379473.4789999998</v>
      </c>
      <c r="H27" s="31">
        <v>1534388.5929999999</v>
      </c>
      <c r="I27" s="31">
        <v>1778915.9709999999</v>
      </c>
      <c r="J27" s="31">
        <v>1904101.943</v>
      </c>
      <c r="K27" s="31">
        <v>2203755.713</v>
      </c>
      <c r="L27" s="31">
        <v>2614050.5489999996</v>
      </c>
      <c r="M27" s="31">
        <v>3085169.0952439099</v>
      </c>
      <c r="N27" s="31">
        <v>3266711.5589999999</v>
      </c>
      <c r="O27" s="31">
        <v>3724746.8480000002</v>
      </c>
      <c r="P27" s="31">
        <v>4285631.3679038314</v>
      </c>
      <c r="Q27" s="31">
        <v>5154473.9606164489</v>
      </c>
      <c r="R27" s="31">
        <v>6502861.797234931</v>
      </c>
      <c r="S27" s="31">
        <v>7275577.9238223126</v>
      </c>
      <c r="T27" s="31">
        <v>7907814.9602890518</v>
      </c>
      <c r="U27" s="31">
        <v>8877864.5681888144</v>
      </c>
      <c r="V27" s="31">
        <v>9974015.3911730908</v>
      </c>
      <c r="W27" s="31">
        <v>10855638.324783646</v>
      </c>
      <c r="X27" s="31">
        <v>11180189.755927255</v>
      </c>
      <c r="Y27" s="32">
        <v>9792134.0676346011</v>
      </c>
      <c r="Z27" s="32">
        <v>10112281.135538919</v>
      </c>
      <c r="AA27" s="33">
        <v>10694897.091276143</v>
      </c>
      <c r="AB27" s="33">
        <v>11256500</v>
      </c>
    </row>
    <row r="28" spans="2:34" ht="21.75" customHeight="1" thickTop="1" thickBot="1" x14ac:dyDescent="0.35">
      <c r="B28" s="9"/>
      <c r="C28" s="3" t="s">
        <v>10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31"/>
      <c r="W28" s="31"/>
      <c r="X28" s="31"/>
      <c r="Y28" s="32"/>
      <c r="Z28" s="32"/>
      <c r="AA28" s="33"/>
      <c r="AB28" s="33">
        <v>0</v>
      </c>
    </row>
    <row r="29" spans="2:34" ht="21.75" customHeight="1" thickTop="1" thickBot="1" x14ac:dyDescent="0.35">
      <c r="B29" s="9"/>
      <c r="C29" s="3" t="s">
        <v>11</v>
      </c>
      <c r="D29" s="31">
        <v>22331.848999999998</v>
      </c>
      <c r="E29" s="31">
        <v>12749.253000000001</v>
      </c>
      <c r="F29" s="31">
        <v>36239.673000000003</v>
      </c>
      <c r="G29" s="31">
        <v>59708.290999999997</v>
      </c>
      <c r="H29" s="31">
        <v>49043.476000000002</v>
      </c>
      <c r="I29" s="31">
        <v>54565.983</v>
      </c>
      <c r="J29" s="31">
        <v>33484.576999999997</v>
      </c>
      <c r="K29" s="31">
        <v>28923.399000000001</v>
      </c>
      <c r="L29" s="31">
        <v>16261.58</v>
      </c>
      <c r="M29" s="31">
        <v>14840.819</v>
      </c>
      <c r="N29" s="31">
        <v>14487.056</v>
      </c>
      <c r="O29" s="31">
        <v>17300.987000000001</v>
      </c>
      <c r="P29" s="31">
        <v>24418.513999999999</v>
      </c>
      <c r="Q29" s="31">
        <v>25162.423746190001</v>
      </c>
      <c r="R29" s="31">
        <v>27064.443746190002</v>
      </c>
      <c r="S29" s="31">
        <v>25072.272746189999</v>
      </c>
      <c r="T29" s="31">
        <v>20555.643746189999</v>
      </c>
      <c r="U29" s="31">
        <v>15985.117746190001</v>
      </c>
      <c r="V29" s="31">
        <v>19634.846450749999</v>
      </c>
      <c r="W29" s="31">
        <v>13306.251365440001</v>
      </c>
      <c r="X29" s="31">
        <v>13257.58574619</v>
      </c>
      <c r="Y29" s="32">
        <v>13009.805746190001</v>
      </c>
      <c r="Z29" s="32">
        <v>10330.977746189999</v>
      </c>
      <c r="AA29" s="33">
        <v>430139.03374619002</v>
      </c>
      <c r="AB29" s="33">
        <v>375900</v>
      </c>
    </row>
    <row r="30" spans="2:34" ht="21.75" customHeight="1" thickTop="1" thickBot="1" x14ac:dyDescent="0.35">
      <c r="B30" s="9"/>
      <c r="C30" s="3" t="s">
        <v>12</v>
      </c>
      <c r="D30" s="31">
        <v>27613.491999999998</v>
      </c>
      <c r="E30" s="31">
        <v>24499.853999999999</v>
      </c>
      <c r="F30" s="31">
        <v>36618.237999999998</v>
      </c>
      <c r="G30" s="31">
        <v>41886.837</v>
      </c>
      <c r="H30" s="31">
        <v>49630.056999999993</v>
      </c>
      <c r="I30" s="31">
        <v>20616.698</v>
      </c>
      <c r="J30" s="31">
        <v>19412.597000000002</v>
      </c>
      <c r="K30" s="31">
        <v>14659.616999999998</v>
      </c>
      <c r="L30" s="31">
        <v>11414.199999999999</v>
      </c>
      <c r="M30" s="31">
        <v>8245.9429999999993</v>
      </c>
      <c r="N30" s="31">
        <v>6151.0709999999999</v>
      </c>
      <c r="O30" s="31">
        <v>5237.3999999999996</v>
      </c>
      <c r="P30" s="31">
        <v>3760.1309999999999</v>
      </c>
      <c r="Q30" s="31">
        <v>3650.1383118476001</v>
      </c>
      <c r="R30" s="31">
        <v>3601.4209999999998</v>
      </c>
      <c r="S30" s="31">
        <v>3729.808</v>
      </c>
      <c r="T30" s="31">
        <v>3519.201</v>
      </c>
      <c r="U30" s="31">
        <v>3787.952776049865</v>
      </c>
      <c r="V30" s="31">
        <v>3707.7543004999998</v>
      </c>
      <c r="W30" s="31">
        <v>3590.5110988402998</v>
      </c>
      <c r="X30" s="31">
        <v>4314.3909999999996</v>
      </c>
      <c r="Y30" s="32">
        <v>4187.2</v>
      </c>
      <c r="Z30" s="32">
        <v>3886.924</v>
      </c>
      <c r="AA30" s="33">
        <v>3936.502</v>
      </c>
      <c r="AB30" s="33">
        <v>3800</v>
      </c>
      <c r="AC30" s="15"/>
      <c r="AD30" s="15"/>
      <c r="AE30" s="15"/>
    </row>
    <row r="31" spans="2:34" ht="21.75" customHeight="1" thickTop="1" thickBot="1" x14ac:dyDescent="0.35">
      <c r="B31" s="9"/>
      <c r="C31" s="3" t="s">
        <v>20</v>
      </c>
      <c r="D31" s="31">
        <v>12627.93106368</v>
      </c>
      <c r="E31" s="31">
        <v>12580.763664</v>
      </c>
      <c r="F31" s="31">
        <v>13942.71792384</v>
      </c>
      <c r="G31" s="31">
        <v>13880.312858879999</v>
      </c>
      <c r="H31" s="31">
        <v>14506.707329280001</v>
      </c>
      <c r="I31" s="31">
        <v>13491.7233216</v>
      </c>
      <c r="J31" s="31">
        <v>13770.962941440001</v>
      </c>
      <c r="K31" s="31">
        <v>13585.406559360001</v>
      </c>
      <c r="L31" s="31">
        <v>14104.14405357</v>
      </c>
      <c r="M31" s="31">
        <v>136616.4577499</v>
      </c>
      <c r="N31" s="31">
        <v>136443.93311971001</v>
      </c>
      <c r="O31" s="31">
        <v>139908.41236449999</v>
      </c>
      <c r="P31" s="31">
        <v>143822.09501247</v>
      </c>
      <c r="Q31" s="31">
        <v>144242.06327131001</v>
      </c>
      <c r="R31" s="31">
        <v>152596.10532673998</v>
      </c>
      <c r="S31" s="31">
        <v>177877.28271832</v>
      </c>
      <c r="T31" s="31">
        <v>178032.67413126002</v>
      </c>
      <c r="U31" s="31">
        <v>196117.84624645999</v>
      </c>
      <c r="V31" s="31">
        <v>197069.59879423998</v>
      </c>
      <c r="W31" s="31">
        <v>197539.10130337</v>
      </c>
      <c r="X31" s="31">
        <v>228432.73448943</v>
      </c>
      <c r="Y31" s="32">
        <v>597737.22381822998</v>
      </c>
      <c r="Z31" s="32">
        <v>562390.87299081997</v>
      </c>
      <c r="AA31" s="33">
        <v>553524.23721216002</v>
      </c>
      <c r="AB31" s="33">
        <v>0</v>
      </c>
      <c r="AC31" s="15"/>
      <c r="AD31" s="15"/>
      <c r="AE31" s="15"/>
    </row>
    <row r="32" spans="2:34" s="15" customFormat="1" ht="21.75" customHeight="1" thickTop="1" thickBot="1" x14ac:dyDescent="0.35">
      <c r="B32" s="27"/>
      <c r="C32" s="3" t="s">
        <v>13</v>
      </c>
      <c r="D32" s="31">
        <v>362054.29060179007</v>
      </c>
      <c r="E32" s="31">
        <v>435571.30250223941</v>
      </c>
      <c r="F32" s="31">
        <v>612852.82968213956</v>
      </c>
      <c r="G32" s="31">
        <v>676337.19980602968</v>
      </c>
      <c r="H32" s="31">
        <v>782390.6073415298</v>
      </c>
      <c r="I32" s="31">
        <v>779966.24928211502</v>
      </c>
      <c r="J32" s="31">
        <v>1116024.9096398512</v>
      </c>
      <c r="K32" s="31">
        <v>1180332.002740826</v>
      </c>
      <c r="L32" s="31">
        <v>2013458.2746460272</v>
      </c>
      <c r="M32" s="31">
        <v>2854377.3071116274</v>
      </c>
      <c r="N32" s="31">
        <v>3141378.3236140525</v>
      </c>
      <c r="O32" s="31">
        <v>3841026.480978054</v>
      </c>
      <c r="P32" s="31">
        <v>4381242.7322757617</v>
      </c>
      <c r="Q32" s="31">
        <v>4664780.9343000297</v>
      </c>
      <c r="R32" s="31">
        <v>5985077.5800876478</v>
      </c>
      <c r="S32" s="31">
        <v>8681478.9978507757</v>
      </c>
      <c r="T32" s="31">
        <v>8450083.5706782807</v>
      </c>
      <c r="U32" s="31">
        <v>8797785.7501475308</v>
      </c>
      <c r="V32" s="35">
        <v>8348543.0928876977</v>
      </c>
      <c r="W32" s="35">
        <v>8195486.4890015842</v>
      </c>
      <c r="X32" s="35">
        <v>8550470.2435305826</v>
      </c>
      <c r="Y32" s="35">
        <v>8024419.3161428729</v>
      </c>
      <c r="Z32" s="32">
        <v>7763996.1840380225</v>
      </c>
      <c r="AA32" s="33">
        <v>7597825.5458135894</v>
      </c>
      <c r="AB32" s="33">
        <v>10153000</v>
      </c>
      <c r="AF32"/>
      <c r="AG32"/>
      <c r="AH32"/>
    </row>
    <row r="33" spans="2:34" s="15" customFormat="1" ht="21.75" customHeight="1" thickTop="1" thickBot="1" x14ac:dyDescent="0.35">
      <c r="B33" s="27"/>
      <c r="C33" s="3" t="s">
        <v>14</v>
      </c>
      <c r="D33" s="31"/>
      <c r="E33" s="31"/>
      <c r="F33" s="31"/>
      <c r="G33" s="31"/>
      <c r="H33" s="31"/>
      <c r="I33" s="31"/>
      <c r="J33" s="31"/>
      <c r="K33" s="31">
        <v>195520.28899999999</v>
      </c>
      <c r="L33" s="31">
        <v>223928.592</v>
      </c>
      <c r="M33" s="31">
        <v>296231.42643494997</v>
      </c>
      <c r="N33" s="31">
        <v>292507.18599999999</v>
      </c>
      <c r="O33" s="31">
        <v>309653.04700000002</v>
      </c>
      <c r="P33" s="31">
        <v>325167.42565707001</v>
      </c>
      <c r="Q33" s="31">
        <v>366703.60916169948</v>
      </c>
      <c r="R33" s="31">
        <v>391644.05484392005</v>
      </c>
      <c r="S33" s="31">
        <v>627511.15012226289</v>
      </c>
      <c r="T33" s="31">
        <v>719624.26861391298</v>
      </c>
      <c r="U33" s="31">
        <v>811077.60362419463</v>
      </c>
      <c r="V33" s="31">
        <v>582017.41348063771</v>
      </c>
      <c r="W33" s="31">
        <v>559849.71895854676</v>
      </c>
      <c r="X33" s="31">
        <v>597881.92740033765</v>
      </c>
      <c r="Y33" s="32">
        <v>569681.53037532698</v>
      </c>
      <c r="Z33" s="32">
        <v>502984.59258568764</v>
      </c>
      <c r="AA33" s="33">
        <v>507068.41050744563</v>
      </c>
      <c r="AB33" s="33">
        <v>565000</v>
      </c>
      <c r="AF33"/>
      <c r="AG33"/>
      <c r="AH33"/>
    </row>
    <row r="34" spans="2:34" s="15" customFormat="1" ht="21.75" customHeight="1" thickTop="1" thickBot="1" x14ac:dyDescent="0.35">
      <c r="B34" s="28"/>
      <c r="C34" s="3" t="s">
        <v>22</v>
      </c>
      <c r="D34" s="29">
        <v>2022534.4554805299</v>
      </c>
      <c r="E34" s="29">
        <v>2473515.9836414801</v>
      </c>
      <c r="F34" s="29">
        <v>2901531.5711194305</v>
      </c>
      <c r="G34" s="29">
        <v>3354422.4495250299</v>
      </c>
      <c r="H34" s="29">
        <v>3738037.01069248</v>
      </c>
      <c r="I34" s="29">
        <v>4157585.03195694</v>
      </c>
      <c r="J34" s="29">
        <v>4933744.3348633796</v>
      </c>
      <c r="K34" s="29">
        <v>5994607.6170304399</v>
      </c>
      <c r="L34" s="29">
        <v>6955967.7735285601</v>
      </c>
      <c r="M34" s="29">
        <v>7173052.4823652413</v>
      </c>
      <c r="N34" s="29">
        <v>8280740.4659503791</v>
      </c>
      <c r="O34" s="29">
        <v>9929187.7400631197</v>
      </c>
      <c r="P34" s="29">
        <v>11015134.770497954</v>
      </c>
      <c r="Q34" s="29">
        <v>11941495.989029624</v>
      </c>
      <c r="R34" s="29">
        <v>13686750.312799148</v>
      </c>
      <c r="S34" s="29">
        <v>13704511.422483338</v>
      </c>
      <c r="T34" s="29">
        <v>13816309.327311721</v>
      </c>
      <c r="U34" s="36">
        <v>14974578.301039327</v>
      </c>
      <c r="V34" s="36">
        <v>16636712.469882207</v>
      </c>
      <c r="W34" s="36">
        <v>16506628.108249184</v>
      </c>
      <c r="X34" s="36">
        <v>17659639.554541238</v>
      </c>
      <c r="Y34" s="37">
        <v>20053518.460668731</v>
      </c>
      <c r="Z34" s="37">
        <v>22964469.558774151</v>
      </c>
      <c r="AA34" s="30">
        <v>24330858.830101248</v>
      </c>
      <c r="AB34" s="30">
        <v>26528899.999999996</v>
      </c>
      <c r="AF34"/>
      <c r="AG34"/>
      <c r="AH34"/>
    </row>
    <row r="35" spans="2:34" s="15" customFormat="1" ht="21.75" customHeight="1" thickTop="1" thickBot="1" x14ac:dyDescent="0.35">
      <c r="B35" s="28"/>
      <c r="C35" s="3" t="s">
        <v>15</v>
      </c>
      <c r="D35" s="31">
        <v>1048184.4495355301</v>
      </c>
      <c r="E35" s="31">
        <v>1238510.3136414802</v>
      </c>
      <c r="F35" s="31">
        <v>1416340.6591194302</v>
      </c>
      <c r="G35" s="31">
        <v>1630379.8135250299</v>
      </c>
      <c r="H35" s="31">
        <v>2160580.7106924802</v>
      </c>
      <c r="I35" s="31">
        <v>2421420.8369569401</v>
      </c>
      <c r="J35" s="31">
        <v>3167639.5768633797</v>
      </c>
      <c r="K35" s="31">
        <v>4233572.9310304401</v>
      </c>
      <c r="L35" s="31">
        <v>4964928.2205285598</v>
      </c>
      <c r="M35" s="31">
        <v>4944159.1277961209</v>
      </c>
      <c r="N35" s="31">
        <v>5756459.7169503793</v>
      </c>
      <c r="O35" s="31">
        <v>7141699.1800631201</v>
      </c>
      <c r="P35" s="31">
        <v>7681491.220300898</v>
      </c>
      <c r="Q35" s="31">
        <v>8249798.9303146908</v>
      </c>
      <c r="R35" s="31">
        <v>9603018.2829506472</v>
      </c>
      <c r="S35" s="31">
        <v>9261136.152135592</v>
      </c>
      <c r="T35" s="31">
        <v>9406972.4457437154</v>
      </c>
      <c r="U35" s="38">
        <v>10266059.952458493</v>
      </c>
      <c r="V35" s="38">
        <v>11404118.563017694</v>
      </c>
      <c r="W35" s="38">
        <v>10975192.078831086</v>
      </c>
      <c r="X35" s="38">
        <v>11901823.714499207</v>
      </c>
      <c r="Y35" s="39">
        <v>13590309.603787601</v>
      </c>
      <c r="Z35" s="39">
        <v>15379540.040925007</v>
      </c>
      <c r="AA35" s="33">
        <v>16318825.080184869</v>
      </c>
      <c r="AB35" s="33">
        <v>17741600</v>
      </c>
      <c r="AF35"/>
      <c r="AG35"/>
      <c r="AH35"/>
    </row>
    <row r="36" spans="2:34" s="15" customFormat="1" ht="21.75" customHeight="1" thickTop="1" thickBot="1" x14ac:dyDescent="0.35">
      <c r="B36" s="28"/>
      <c r="C36" s="6" t="s">
        <v>17</v>
      </c>
      <c r="D36" s="31">
        <v>484526.57798453007</v>
      </c>
      <c r="E36" s="31">
        <v>577150.49464148004</v>
      </c>
      <c r="F36" s="31">
        <v>664687.68311943009</v>
      </c>
      <c r="G36" s="31">
        <v>781339.35052503005</v>
      </c>
      <c r="H36" s="31">
        <v>874347.23269247997</v>
      </c>
      <c r="I36" s="31">
        <v>920964.32695694</v>
      </c>
      <c r="J36" s="31">
        <v>1081358.4128633798</v>
      </c>
      <c r="K36" s="31">
        <v>1284492.8945736599</v>
      </c>
      <c r="L36" s="31">
        <v>1539974.9649803201</v>
      </c>
      <c r="M36" s="31">
        <v>1829348.4832130701</v>
      </c>
      <c r="N36" s="31">
        <v>2098628.9899011999</v>
      </c>
      <c r="O36" s="31">
        <v>2571481.4249854498</v>
      </c>
      <c r="P36" s="31">
        <v>2952342.7108981195</v>
      </c>
      <c r="Q36" s="31">
        <v>3203993.5311156181</v>
      </c>
      <c r="R36" s="31">
        <v>3658918.3179460778</v>
      </c>
      <c r="S36" s="31">
        <v>4108071.7665101476</v>
      </c>
      <c r="T36" s="31">
        <v>4497199.9579451382</v>
      </c>
      <c r="U36" s="38">
        <v>4716904.7121502263</v>
      </c>
      <c r="V36" s="38">
        <v>4926815.1088100951</v>
      </c>
      <c r="W36" s="38">
        <v>5437606.8766919458</v>
      </c>
      <c r="X36" s="38">
        <v>6138339.3983016275</v>
      </c>
      <c r="Y36" s="40">
        <v>6712156.3407538682</v>
      </c>
      <c r="Z36" s="40">
        <v>7392807.8556341678</v>
      </c>
      <c r="AA36" s="33">
        <v>8030755.6684879679</v>
      </c>
      <c r="AB36" s="33">
        <v>8894500</v>
      </c>
      <c r="AF36"/>
      <c r="AG36"/>
      <c r="AH36"/>
    </row>
    <row r="37" spans="2:34" s="15" customFormat="1" ht="21.75" customHeight="1" thickTop="1" thickBot="1" x14ac:dyDescent="0.35">
      <c r="B37" s="28"/>
      <c r="C37" s="3" t="s">
        <v>16</v>
      </c>
      <c r="D37" s="31">
        <v>467502.098551</v>
      </c>
      <c r="E37" s="31">
        <v>554927.25</v>
      </c>
      <c r="F37" s="31">
        <v>642167.86600000004</v>
      </c>
      <c r="G37" s="31">
        <v>718905.26699999999</v>
      </c>
      <c r="H37" s="31">
        <v>1127915.9180000001</v>
      </c>
      <c r="I37" s="31">
        <v>1224403.098</v>
      </c>
      <c r="J37" s="31">
        <v>1750432.206</v>
      </c>
      <c r="K37" s="31">
        <v>2570417.5194444703</v>
      </c>
      <c r="L37" s="31">
        <v>2965162.84554824</v>
      </c>
      <c r="M37" s="31">
        <v>2541937.4292310006</v>
      </c>
      <c r="N37" s="31">
        <v>2922370.4800491799</v>
      </c>
      <c r="O37" s="31">
        <v>3536190.7330776704</v>
      </c>
      <c r="P37" s="31">
        <v>3380167.423848399</v>
      </c>
      <c r="Q37" s="31">
        <v>3564540.2563868328</v>
      </c>
      <c r="R37" s="31">
        <v>4460839.5189991603</v>
      </c>
      <c r="S37" s="31">
        <v>3908475.3785022129</v>
      </c>
      <c r="T37" s="31">
        <v>3745393.7857114081</v>
      </c>
      <c r="U37" s="38">
        <v>4513334.9271234768</v>
      </c>
      <c r="V37" s="38">
        <v>5371849.342821138</v>
      </c>
      <c r="W37" s="38">
        <v>4351165.2670118213</v>
      </c>
      <c r="X37" s="38">
        <v>4209997.7607396087</v>
      </c>
      <c r="Y37" s="40">
        <v>5278213.0648525143</v>
      </c>
      <c r="Z37" s="40">
        <v>6273916.6697260495</v>
      </c>
      <c r="AA37" s="33">
        <v>6161970.6608109726</v>
      </c>
      <c r="AB37" s="33">
        <v>6632400</v>
      </c>
      <c r="AF37"/>
      <c r="AG37"/>
      <c r="AH37"/>
    </row>
    <row r="38" spans="2:34" s="15" customFormat="1" ht="21.75" customHeight="1" thickTop="1" thickBot="1" x14ac:dyDescent="0.35">
      <c r="B38" s="28"/>
      <c r="C38" s="3" t="s">
        <v>19</v>
      </c>
      <c r="D38" s="31">
        <v>7065.9780000000001</v>
      </c>
      <c r="E38" s="31">
        <v>9434.7489999999998</v>
      </c>
      <c r="F38" s="31">
        <v>8843.3580000000002</v>
      </c>
      <c r="G38" s="31">
        <v>12944.808000000001</v>
      </c>
      <c r="H38" s="31">
        <v>37984.489000000001</v>
      </c>
      <c r="I38" s="31">
        <v>131222.71299999999</v>
      </c>
      <c r="J38" s="31">
        <v>132006.253</v>
      </c>
      <c r="K38" s="31">
        <v>167372.23701231001</v>
      </c>
      <c r="L38" s="31">
        <v>194196.671</v>
      </c>
      <c r="M38" s="31">
        <v>264393.93</v>
      </c>
      <c r="N38" s="31">
        <v>322631.64600000001</v>
      </c>
      <c r="O38" s="31">
        <v>518704.69900000002</v>
      </c>
      <c r="P38" s="31">
        <v>758686.67538432998</v>
      </c>
      <c r="Q38" s="31">
        <v>860175.66715306998</v>
      </c>
      <c r="R38" s="31">
        <v>788765.4057755</v>
      </c>
      <c r="S38" s="31">
        <v>537197.01656203996</v>
      </c>
      <c r="T38" s="31">
        <v>404986.31292140001</v>
      </c>
      <c r="U38" s="38">
        <v>261307.16089854002</v>
      </c>
      <c r="V38" s="38">
        <v>241885.96465377999</v>
      </c>
      <c r="W38" s="38">
        <v>273305.37519112002</v>
      </c>
      <c r="X38" s="38">
        <v>340255.46867316001</v>
      </c>
      <c r="Y38" s="40">
        <v>398769.44971108995</v>
      </c>
      <c r="Z38" s="40">
        <v>364970.77019044</v>
      </c>
      <c r="AA38" s="33">
        <v>556800</v>
      </c>
      <c r="AB38" s="33">
        <v>418000</v>
      </c>
      <c r="AC38"/>
      <c r="AD38"/>
      <c r="AE38"/>
      <c r="AF38"/>
      <c r="AG38"/>
      <c r="AH38"/>
    </row>
    <row r="39" spans="2:34" s="15" customFormat="1" ht="21.75" customHeight="1" thickTop="1" thickBot="1" x14ac:dyDescent="0.35">
      <c r="B39" s="27"/>
      <c r="C39" s="3" t="s">
        <v>18</v>
      </c>
      <c r="D39" s="31">
        <v>89089.794999999998</v>
      </c>
      <c r="E39" s="31">
        <v>96997.82</v>
      </c>
      <c r="F39" s="31">
        <v>100641.75199999999</v>
      </c>
      <c r="G39" s="31">
        <v>117190.38800000001</v>
      </c>
      <c r="H39" s="31">
        <v>120333.071</v>
      </c>
      <c r="I39" s="31">
        <v>144830.69899999999</v>
      </c>
      <c r="J39" s="31">
        <v>203842.70499999999</v>
      </c>
      <c r="K39" s="31">
        <v>211290.28</v>
      </c>
      <c r="L39" s="31">
        <v>265593.739</v>
      </c>
      <c r="M39" s="31">
        <v>308479.28535204998</v>
      </c>
      <c r="N39" s="31">
        <v>412828.60100000002</v>
      </c>
      <c r="O39" s="31">
        <v>515322.32299999997</v>
      </c>
      <c r="P39" s="31">
        <v>590294.41017004999</v>
      </c>
      <c r="Q39" s="31">
        <v>621089.47565917007</v>
      </c>
      <c r="R39" s="31">
        <v>694495.04022991005</v>
      </c>
      <c r="S39" s="31">
        <v>707391.99056119006</v>
      </c>
      <c r="T39" s="31">
        <v>759392.38916577003</v>
      </c>
      <c r="U39" s="38">
        <v>774513.15228625014</v>
      </c>
      <c r="V39" s="38">
        <v>863568.14673267992</v>
      </c>
      <c r="W39" s="38">
        <v>913114.55993620004</v>
      </c>
      <c r="X39" s="38">
        <v>1213231.0867848101</v>
      </c>
      <c r="Y39" s="40">
        <v>1201170.7484701299</v>
      </c>
      <c r="Z39" s="40">
        <v>1347844.7453743501</v>
      </c>
      <c r="AA39" s="33">
        <v>1569298.7508859301</v>
      </c>
      <c r="AB39" s="33">
        <v>1796700</v>
      </c>
      <c r="AD39"/>
      <c r="AE39"/>
      <c r="AF39"/>
      <c r="AG39"/>
      <c r="AH39"/>
    </row>
    <row r="40" spans="2:34" ht="15.6" thickTop="1" thickBot="1" x14ac:dyDescent="0.35">
      <c r="C40" s="2" t="s">
        <v>29</v>
      </c>
      <c r="D40" s="31">
        <f t="shared" ref="D40:T40" si="0">D39+D38</f>
        <v>96155.773000000001</v>
      </c>
      <c r="E40" s="31">
        <f t="shared" si="0"/>
        <v>106432.569</v>
      </c>
      <c r="F40" s="31">
        <f t="shared" si="0"/>
        <v>109485.10999999999</v>
      </c>
      <c r="G40" s="31">
        <f t="shared" si="0"/>
        <v>130135.19600000001</v>
      </c>
      <c r="H40" s="31">
        <f t="shared" si="0"/>
        <v>158317.56</v>
      </c>
      <c r="I40" s="31">
        <f t="shared" si="0"/>
        <v>276053.41200000001</v>
      </c>
      <c r="J40" s="31">
        <f t="shared" si="0"/>
        <v>335848.95799999998</v>
      </c>
      <c r="K40" s="31">
        <f t="shared" si="0"/>
        <v>378662.51701230998</v>
      </c>
      <c r="L40" s="31">
        <f t="shared" si="0"/>
        <v>459790.41000000003</v>
      </c>
      <c r="M40" s="31">
        <f t="shared" si="0"/>
        <v>572873.21535205003</v>
      </c>
      <c r="N40" s="31">
        <f t="shared" si="0"/>
        <v>735460.24699999997</v>
      </c>
      <c r="O40" s="31">
        <f t="shared" si="0"/>
        <v>1034027.022</v>
      </c>
      <c r="P40" s="31">
        <f t="shared" si="0"/>
        <v>1348981.08555438</v>
      </c>
      <c r="Q40" s="31">
        <f t="shared" si="0"/>
        <v>1481265.1428122399</v>
      </c>
      <c r="R40" s="31">
        <f t="shared" si="0"/>
        <v>1483260.44600541</v>
      </c>
      <c r="S40" s="31">
        <f t="shared" si="0"/>
        <v>1244589.00712323</v>
      </c>
      <c r="T40" s="31">
        <f t="shared" si="0"/>
        <v>1164378.70208717</v>
      </c>
      <c r="U40" s="38">
        <f>U38+U39</f>
        <v>1035820.3131847902</v>
      </c>
      <c r="V40" s="38">
        <f t="shared" ref="V40:Y40" si="1">V39+V38</f>
        <v>1105454.1113864598</v>
      </c>
      <c r="W40" s="38">
        <f t="shared" si="1"/>
        <v>1186419.93512732</v>
      </c>
      <c r="X40" s="38">
        <f t="shared" si="1"/>
        <v>1553486.5554579701</v>
      </c>
      <c r="Y40" s="39">
        <f t="shared" si="1"/>
        <v>1599940.1981812199</v>
      </c>
      <c r="Z40" s="39">
        <v>1712815.51556479</v>
      </c>
      <c r="AA40" s="33">
        <v>2126098.7508859299</v>
      </c>
      <c r="AB40" s="33">
        <v>2214700</v>
      </c>
    </row>
    <row r="41" spans="2:34" ht="15.6" thickTop="1" thickBot="1" x14ac:dyDescent="0.35">
      <c r="C41" s="1" t="s">
        <v>21</v>
      </c>
      <c r="D41" s="31">
        <v>974350.00594499998</v>
      </c>
      <c r="E41" s="31">
        <v>1235005.67</v>
      </c>
      <c r="F41" s="31">
        <v>1485190.912</v>
      </c>
      <c r="G41" s="31">
        <v>1724042.6359999999</v>
      </c>
      <c r="H41" s="31">
        <v>1577456.3</v>
      </c>
      <c r="I41" s="31">
        <v>1736164.1950000001</v>
      </c>
      <c r="J41" s="31">
        <v>1766104.7579999999</v>
      </c>
      <c r="K41" s="31">
        <v>1761034.686</v>
      </c>
      <c r="L41" s="31">
        <v>1991039.5530000001</v>
      </c>
      <c r="M41" s="31">
        <v>2228893.3545691208</v>
      </c>
      <c r="N41" s="31">
        <v>2524280.7489999998</v>
      </c>
      <c r="O41" s="31">
        <v>2787488.56</v>
      </c>
      <c r="P41" s="31">
        <v>3333643.5501970556</v>
      </c>
      <c r="Q41" s="31">
        <v>3691697.0587149318</v>
      </c>
      <c r="R41" s="31">
        <v>4083732.0298485006</v>
      </c>
      <c r="S41" s="31">
        <v>4443375.2703477461</v>
      </c>
      <c r="T41" s="31">
        <v>4409336.8815680062</v>
      </c>
      <c r="U41" s="38">
        <v>4708518.3485808326</v>
      </c>
      <c r="V41" s="38">
        <v>5232593.9068645127</v>
      </c>
      <c r="W41" s="38">
        <v>5531436.0294180987</v>
      </c>
      <c r="X41" s="38">
        <v>5757815.8400420286</v>
      </c>
      <c r="Y41" s="40">
        <v>6463208.8568811314</v>
      </c>
      <c r="Z41" s="40">
        <v>7584929.5178491436</v>
      </c>
      <c r="AA41" s="33">
        <v>8012033.7499163793</v>
      </c>
      <c r="AB41" s="33">
        <v>8787300</v>
      </c>
    </row>
    <row r="42" spans="2:34" ht="15" thickTop="1" x14ac:dyDescent="0.3">
      <c r="S42" s="11"/>
      <c r="T42" s="11"/>
      <c r="U42" s="11"/>
      <c r="V42" s="11"/>
      <c r="W42" s="16"/>
      <c r="X42" s="17"/>
      <c r="Y42" s="15"/>
      <c r="Z42" s="15"/>
      <c r="AA42" s="15"/>
      <c r="AB42" s="15"/>
      <c r="AC42" s="15"/>
    </row>
    <row r="43" spans="2:34" ht="15.6" x14ac:dyDescent="0.3">
      <c r="S43" s="12"/>
      <c r="T43" s="12"/>
      <c r="U43" s="18"/>
      <c r="V43" s="15"/>
      <c r="W43" s="19"/>
      <c r="X43" s="19"/>
      <c r="Y43" s="15"/>
      <c r="Z43" s="15"/>
      <c r="AA43" s="15"/>
      <c r="AB43" s="15"/>
      <c r="AC43" s="15"/>
    </row>
    <row r="44" spans="2:34" ht="15.6" x14ac:dyDescent="0.3">
      <c r="S44" s="12"/>
      <c r="T44" s="12"/>
      <c r="U44" s="18"/>
      <c r="V44" s="15"/>
      <c r="W44" s="19"/>
      <c r="X44" s="19"/>
      <c r="Y44" s="15"/>
      <c r="Z44" s="15"/>
      <c r="AA44" s="15"/>
      <c r="AB44" s="15"/>
      <c r="AC44" s="15"/>
    </row>
    <row r="45" spans="2:34" ht="15.6" x14ac:dyDescent="0.3">
      <c r="S45" s="12"/>
      <c r="T45" s="12"/>
      <c r="U45" s="18"/>
      <c r="V45" s="15"/>
      <c r="W45" s="19"/>
      <c r="X45" s="19"/>
      <c r="Y45" s="19"/>
      <c r="AB45" s="19"/>
      <c r="AC45" s="15"/>
    </row>
    <row r="46" spans="2:34" ht="15.6" x14ac:dyDescent="0.3">
      <c r="S46" s="12"/>
      <c r="T46" s="12"/>
      <c r="U46" s="18"/>
      <c r="V46" s="15"/>
      <c r="W46" s="19"/>
      <c r="X46" s="15"/>
      <c r="Y46" s="15"/>
      <c r="AB46" s="15"/>
      <c r="AC46" s="15"/>
    </row>
    <row r="47" spans="2:34" ht="15.6" x14ac:dyDescent="0.3">
      <c r="S47" s="12"/>
      <c r="T47" s="12"/>
      <c r="U47" s="18"/>
      <c r="V47" s="15"/>
      <c r="W47" s="19"/>
      <c r="X47" s="19"/>
      <c r="Y47" s="15"/>
      <c r="AB47" s="15"/>
      <c r="AC47" s="15"/>
    </row>
    <row r="48" spans="2:34" ht="15.6" x14ac:dyDescent="0.3">
      <c r="S48" s="12"/>
      <c r="T48" s="12"/>
      <c r="U48" s="18"/>
      <c r="V48" s="15"/>
      <c r="W48" s="19"/>
      <c r="X48" s="19"/>
      <c r="Y48" s="15"/>
      <c r="AB48" s="15"/>
      <c r="AC48" s="15"/>
    </row>
    <row r="49" spans="3:29" ht="15.6" x14ac:dyDescent="0.3">
      <c r="S49" s="12"/>
      <c r="T49" s="12"/>
      <c r="U49" s="18"/>
      <c r="V49" s="15"/>
      <c r="W49" s="19"/>
      <c r="X49" s="19"/>
      <c r="Y49" s="15"/>
      <c r="AB49" s="15"/>
      <c r="AC49" s="15"/>
    </row>
    <row r="50" spans="3:29" ht="15.6" x14ac:dyDescent="0.3">
      <c r="S50" s="12"/>
      <c r="T50" s="12"/>
      <c r="U50" s="18"/>
      <c r="V50" s="15"/>
      <c r="W50" s="19"/>
      <c r="X50" s="19"/>
      <c r="Y50" s="15"/>
      <c r="AB50" s="15"/>
      <c r="AC50" s="15"/>
    </row>
    <row r="51" spans="3:29" ht="15.6" x14ac:dyDescent="0.3">
      <c r="S51" s="12"/>
      <c r="T51" s="12"/>
      <c r="U51" s="18"/>
      <c r="V51" s="15"/>
      <c r="W51" s="19"/>
      <c r="X51" s="19"/>
      <c r="Y51" s="15"/>
      <c r="AB51" s="15"/>
      <c r="AC51" s="15"/>
    </row>
    <row r="52" spans="3:29" ht="15.6" x14ac:dyDescent="0.3">
      <c r="S52" s="12"/>
      <c r="T52" s="12"/>
      <c r="U52" s="18"/>
      <c r="V52" s="15"/>
      <c r="W52" s="19"/>
      <c r="X52" s="19"/>
      <c r="Y52" s="15"/>
      <c r="AB52" s="15"/>
      <c r="AC52" s="15"/>
    </row>
    <row r="53" spans="3:29" x14ac:dyDescent="0.3">
      <c r="U53" s="15"/>
      <c r="V53" s="15"/>
      <c r="W53" s="15"/>
      <c r="X53" s="15"/>
      <c r="Y53" s="15"/>
      <c r="AB53" s="15"/>
      <c r="AC53" s="15"/>
    </row>
    <row r="54" spans="3:29" x14ac:dyDescent="0.3">
      <c r="U54" s="15"/>
      <c r="V54" s="15"/>
      <c r="W54" s="15"/>
      <c r="X54" s="15"/>
      <c r="Y54" s="15"/>
      <c r="AB54" s="15"/>
      <c r="AC54" s="15"/>
    </row>
    <row r="57" spans="3:29" ht="24" customHeight="1" x14ac:dyDescent="0.3">
      <c r="C57" s="43" t="s">
        <v>30</v>
      </c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</row>
    <row r="60" spans="3:29" ht="29.25" customHeight="1" thickBot="1" x14ac:dyDescent="0.35">
      <c r="C60" s="3"/>
      <c r="D60" s="4">
        <v>2000</v>
      </c>
      <c r="E60" s="4">
        <v>2001</v>
      </c>
      <c r="F60" s="4">
        <v>2002</v>
      </c>
      <c r="G60" s="4">
        <v>2003</v>
      </c>
      <c r="H60" s="4">
        <v>2004</v>
      </c>
      <c r="I60" s="4">
        <v>2005</v>
      </c>
      <c r="J60" s="4">
        <v>2006</v>
      </c>
      <c r="K60" s="4">
        <v>2007</v>
      </c>
      <c r="L60" s="4">
        <v>2008</v>
      </c>
      <c r="M60" s="4">
        <v>2009</v>
      </c>
      <c r="N60" s="4">
        <v>2010</v>
      </c>
      <c r="O60" s="4">
        <v>2011</v>
      </c>
      <c r="P60" s="4">
        <v>2012</v>
      </c>
      <c r="Q60" s="4">
        <v>2013</v>
      </c>
      <c r="R60" s="4">
        <v>2014</v>
      </c>
      <c r="S60" s="4">
        <v>2015</v>
      </c>
      <c r="T60" s="4">
        <v>2016</v>
      </c>
      <c r="U60" s="4">
        <v>2017</v>
      </c>
      <c r="V60" s="4">
        <v>2018</v>
      </c>
      <c r="W60" s="4">
        <v>2019</v>
      </c>
      <c r="X60" s="4">
        <v>2020</v>
      </c>
      <c r="Y60" s="4">
        <v>2021</v>
      </c>
      <c r="Z60" s="4">
        <v>2022</v>
      </c>
      <c r="AA60" s="4">
        <v>2023</v>
      </c>
      <c r="AB60" s="4">
        <v>2024</v>
      </c>
    </row>
    <row r="61" spans="3:29" ht="15.6" thickTop="1" thickBot="1" x14ac:dyDescent="0.35">
      <c r="C61" s="3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3"/>
      <c r="X61" s="3"/>
    </row>
    <row r="62" spans="3:29" ht="38.25" customHeight="1" thickTop="1" thickBot="1" x14ac:dyDescent="0.35">
      <c r="C62" s="7" t="s">
        <v>27</v>
      </c>
      <c r="D62" s="13">
        <v>49</v>
      </c>
      <c r="E62" s="14">
        <v>53.917429592815417</v>
      </c>
      <c r="F62" s="14">
        <v>59.194401942183326</v>
      </c>
      <c r="G62" s="14">
        <v>58.981959487972993</v>
      </c>
      <c r="H62" s="14">
        <v>56.436814928888488</v>
      </c>
      <c r="I62" s="14">
        <v>53.003799082100976</v>
      </c>
      <c r="J62" s="14">
        <v>55.176800832056536</v>
      </c>
      <c r="K62" s="14">
        <v>60.717188291299507</v>
      </c>
      <c r="L62" s="14">
        <v>59.709425993802412</v>
      </c>
      <c r="M62" s="14">
        <v>65.737806999871793</v>
      </c>
      <c r="N62" s="14">
        <v>61.723139277261488</v>
      </c>
      <c r="O62" s="14">
        <v>62.350939107173133</v>
      </c>
      <c r="P62" s="14">
        <v>62.543862637549829</v>
      </c>
      <c r="Q62" s="14">
        <v>65.501069606713841</v>
      </c>
      <c r="R62" s="14">
        <v>71.086227134383861</v>
      </c>
      <c r="S62" s="14">
        <v>72.591238942740617</v>
      </c>
      <c r="T62" s="14">
        <v>69.838196863010722</v>
      </c>
      <c r="U62" s="14">
        <v>71.064878486311017</v>
      </c>
      <c r="V62" s="14">
        <v>73.341622655816053</v>
      </c>
      <c r="W62" s="14">
        <v>71.487901741438975</v>
      </c>
      <c r="X62" s="14">
        <v>84.48720463494098</v>
      </c>
      <c r="Y62" s="26">
        <v>79.71093656838039</v>
      </c>
      <c r="Z62" s="42">
        <v>71.693483714991928</v>
      </c>
      <c r="AA62" s="42">
        <v>72.244160910210695</v>
      </c>
      <c r="AB62" s="42">
        <v>73.480082623511137</v>
      </c>
    </row>
    <row r="63" spans="3:29" ht="38.25" customHeight="1" thickTop="1" thickBot="1" x14ac:dyDescent="0.35">
      <c r="C63" s="7" t="s">
        <v>23</v>
      </c>
      <c r="D63" s="13">
        <v>11.8</v>
      </c>
      <c r="E63" s="14">
        <v>12.580652192867728</v>
      </c>
      <c r="F63" s="14">
        <v>13.560356610971706</v>
      </c>
      <c r="G63" s="14">
        <v>13.738553242368829</v>
      </c>
      <c r="H63" s="14">
        <v>13.200878702781049</v>
      </c>
      <c r="I63" s="14">
        <v>11.741458439571648</v>
      </c>
      <c r="J63" s="14">
        <v>12.093427424315285</v>
      </c>
      <c r="K63" s="14">
        <v>13.010159019548261</v>
      </c>
      <c r="L63" s="14">
        <v>13.21900993158622</v>
      </c>
      <c r="M63" s="14">
        <v>16.751524697349865</v>
      </c>
      <c r="N63" s="14">
        <v>15.868790974464448</v>
      </c>
      <c r="O63" s="14">
        <v>16.147870917505511</v>
      </c>
      <c r="P63" s="14">
        <v>16.76319285933295</v>
      </c>
      <c r="Q63" s="14">
        <v>17.574461082771105</v>
      </c>
      <c r="R63" s="14">
        <v>19.00352138279197</v>
      </c>
      <c r="S63" s="14">
        <v>21.760156787965464</v>
      </c>
      <c r="T63" s="14">
        <v>22.732304519468443</v>
      </c>
      <c r="U63" s="23">
        <v>22.385023514951328</v>
      </c>
      <c r="V63" s="23">
        <v>21.71953111912466</v>
      </c>
      <c r="W63" s="23">
        <v>23.549516892521037</v>
      </c>
      <c r="X63" s="23">
        <v>29.366905717607324</v>
      </c>
      <c r="Y63" s="24">
        <v>26.6802184610737</v>
      </c>
      <c r="Z63" s="42">
        <v>23.079834637571938</v>
      </c>
      <c r="AA63" s="42">
        <v>23.845332784143622</v>
      </c>
      <c r="AB63" s="42">
        <v>24.636098552703647</v>
      </c>
    </row>
    <row r="64" spans="3:29" ht="38.25" customHeight="1" thickTop="1" thickBot="1" x14ac:dyDescent="0.35">
      <c r="C64" s="7" t="s">
        <v>24</v>
      </c>
      <c r="D64" s="14">
        <v>23.956421026088549</v>
      </c>
      <c r="E64" s="14">
        <v>23.333182401084123</v>
      </c>
      <c r="F64" s="14">
        <v>22.908174026686591</v>
      </c>
      <c r="G64" s="14">
        <v>23.292805735235458</v>
      </c>
      <c r="H64" s="14">
        <v>23.390545195391375</v>
      </c>
      <c r="I64" s="14">
        <v>22.152107288355978</v>
      </c>
      <c r="J64" s="14">
        <v>21.917594427274704</v>
      </c>
      <c r="K64" s="14">
        <v>21.427472822242922</v>
      </c>
      <c r="L64" s="14">
        <v>22.138899698949206</v>
      </c>
      <c r="M64" s="14">
        <v>25.482329669717359</v>
      </c>
      <c r="N64" s="14">
        <v>25.709630391904643</v>
      </c>
      <c r="O64" s="14">
        <v>25.898360391572332</v>
      </c>
      <c r="P64" s="14">
        <v>26.802298662744779</v>
      </c>
      <c r="Q64" s="14">
        <v>26.830800150734834</v>
      </c>
      <c r="R64" s="14">
        <v>26.733056667738257</v>
      </c>
      <c r="S64" s="14">
        <v>29.976285161808164</v>
      </c>
      <c r="T64" s="14">
        <v>32.549959106273022</v>
      </c>
      <c r="U64" s="14">
        <v>31.499418547888297</v>
      </c>
      <c r="V64" s="14">
        <v>29.614194958641654</v>
      </c>
      <c r="W64" s="14">
        <v>32.94196125338258</v>
      </c>
      <c r="X64" s="14">
        <v>34.75899793879816</v>
      </c>
      <c r="Y64" s="25">
        <v>33.471214377447389</v>
      </c>
      <c r="Z64" s="41">
        <v>32.192374315806447</v>
      </c>
      <c r="AA64" s="42">
        <v>33.006588330065881</v>
      </c>
      <c r="AB64" s="42">
        <v>33.527586895800432</v>
      </c>
    </row>
    <row r="65" spans="3:28" ht="38.25" customHeight="1" thickTop="1" thickBot="1" x14ac:dyDescent="0.35">
      <c r="C65" s="7" t="s">
        <v>25</v>
      </c>
      <c r="D65" s="13">
        <v>2</v>
      </c>
      <c r="E65" s="14">
        <v>1.8546878208994808</v>
      </c>
      <c r="F65" s="14">
        <v>1.6893489370442922</v>
      </c>
      <c r="G65" s="14">
        <v>1.6954336693475061</v>
      </c>
      <c r="H65" s="14">
        <v>1.7718930475789958</v>
      </c>
      <c r="I65" s="14">
        <v>1.886657215742283</v>
      </c>
      <c r="J65" s="14">
        <v>1.8123558903745312</v>
      </c>
      <c r="K65" s="14">
        <v>1.6469800861040456</v>
      </c>
      <c r="L65" s="14">
        <v>1.6747774465354863</v>
      </c>
      <c r="M65" s="14">
        <v>1.5211946452700351</v>
      </c>
      <c r="N65" s="14">
        <v>1.6201379445526605</v>
      </c>
      <c r="O65" s="14">
        <v>1.6038250815775692</v>
      </c>
      <c r="P65" s="14">
        <v>1.5988779039681891</v>
      </c>
      <c r="Q65" s="14">
        <v>1.5266926265544529</v>
      </c>
      <c r="R65" s="14">
        <v>1.4067422626179968</v>
      </c>
      <c r="S65" s="14">
        <v>1.3775767083804589</v>
      </c>
      <c r="T65" s="14">
        <v>1.4318811838191123</v>
      </c>
      <c r="U65" s="14">
        <v>1.4071648630098292</v>
      </c>
      <c r="V65" s="14">
        <v>1.3634822407637297</v>
      </c>
      <c r="W65" s="14">
        <v>1.3988380909777574</v>
      </c>
      <c r="X65" s="14">
        <v>1.1836111803211851</v>
      </c>
      <c r="Y65" s="26">
        <v>1.254532995158256</v>
      </c>
      <c r="Z65" s="42">
        <v>1.3946960582082812</v>
      </c>
      <c r="AA65" s="42">
        <v>1.4</v>
      </c>
      <c r="AB65" s="42">
        <v>1.4</v>
      </c>
    </row>
    <row r="66" spans="3:28" ht="38.25" customHeight="1" thickTop="1" thickBot="1" x14ac:dyDescent="0.35">
      <c r="C66" s="7" t="s">
        <v>26</v>
      </c>
      <c r="D66" s="13">
        <v>24.1</v>
      </c>
      <c r="E66" s="14">
        <v>23.507890836167057</v>
      </c>
      <c r="F66" s="14">
        <v>25.844054103678317</v>
      </c>
      <c r="G66" s="14">
        <v>24.267935011956673</v>
      </c>
      <c r="H66" s="14">
        <v>23.175861340097232</v>
      </c>
      <c r="I66" s="14">
        <v>22.689954105048443</v>
      </c>
      <c r="J66" s="14">
        <v>21.30959437243477</v>
      </c>
      <c r="K66" s="14">
        <v>22.336088321685406</v>
      </c>
      <c r="L66" s="14">
        <v>22.451367846382308</v>
      </c>
      <c r="M66" s="14">
        <v>28.264134356513615</v>
      </c>
      <c r="N66" s="14">
        <v>24.712091767677148</v>
      </c>
      <c r="O66" s="14">
        <v>23.400754802288269</v>
      </c>
      <c r="P66" s="14">
        <v>24.345041392702623</v>
      </c>
      <c r="Q66" s="14">
        <v>28.283144095222422</v>
      </c>
      <c r="R66" s="14">
        <v>33.783460927193602</v>
      </c>
      <c r="S66" s="14">
        <v>38.546533185020394</v>
      </c>
      <c r="T66" s="14">
        <v>39.982712692018012</v>
      </c>
      <c r="U66" s="14">
        <v>42.141977154192595</v>
      </c>
      <c r="V66" s="14">
        <v>43.980047434733152</v>
      </c>
      <c r="W66" s="14">
        <v>47.023780754522505</v>
      </c>
      <c r="X66" s="14">
        <v>53.498409250745141</v>
      </c>
      <c r="Y66" s="26">
        <v>38.933149957468459</v>
      </c>
      <c r="Z66" s="42">
        <v>31.58208964543967</v>
      </c>
      <c r="AA66" s="42">
        <v>31.802770796970968</v>
      </c>
      <c r="AB66" s="42">
        <v>31.1886443221264</v>
      </c>
    </row>
    <row r="67" spans="3:28" ht="15" thickTop="1" x14ac:dyDescent="0.3">
      <c r="C67" s="2" t="s">
        <v>29</v>
      </c>
    </row>
    <row r="68" spans="3:28" x14ac:dyDescent="0.3">
      <c r="Y68" s="22"/>
      <c r="Z68" s="22"/>
      <c r="AA68" s="22"/>
    </row>
    <row r="69" spans="3:28" x14ac:dyDescent="0.3">
      <c r="C69" s="20"/>
      <c r="Y69" s="22"/>
      <c r="Z69" s="22"/>
      <c r="AA69" s="22"/>
    </row>
    <row r="70" spans="3:28" x14ac:dyDescent="0.3">
      <c r="U70" s="21"/>
      <c r="V70" s="21"/>
      <c r="W70" s="21"/>
      <c r="X70" s="21"/>
      <c r="Y70" s="22"/>
      <c r="Z70" s="22"/>
      <c r="AA70" s="22"/>
    </row>
    <row r="71" spans="3:28" x14ac:dyDescent="0.3">
      <c r="Y71" s="22"/>
      <c r="Z71" s="22"/>
      <c r="AA71" s="22"/>
    </row>
    <row r="72" spans="3:28" x14ac:dyDescent="0.3">
      <c r="U72" s="21"/>
      <c r="V72" s="21"/>
      <c r="W72" s="21"/>
      <c r="X72" s="21"/>
      <c r="Y72" s="22"/>
      <c r="Z72" s="22"/>
      <c r="AA72" s="22"/>
    </row>
    <row r="74" spans="3:28" x14ac:dyDescent="0.3">
      <c r="U74" s="21"/>
      <c r="V74" s="21"/>
      <c r="W74" s="21"/>
      <c r="X74" s="21"/>
      <c r="Y74" s="21"/>
      <c r="Z74" s="21"/>
    </row>
    <row r="77" spans="3:28" x14ac:dyDescent="0.3">
      <c r="U77" s="21"/>
      <c r="V77" s="21"/>
      <c r="W77" s="21"/>
      <c r="X77" s="21"/>
      <c r="Y77" s="21"/>
      <c r="Z77" s="21"/>
    </row>
    <row r="80" spans="3:28" x14ac:dyDescent="0.3">
      <c r="U80" s="22"/>
      <c r="V80" s="22"/>
      <c r="W80" s="22"/>
      <c r="X80" s="22"/>
      <c r="Y80" s="22"/>
      <c r="Z80" s="22"/>
    </row>
  </sheetData>
  <mergeCells count="2">
    <mergeCell ref="C11:AB11"/>
    <mergeCell ref="C57:AB57"/>
  </mergeCells>
  <pageMargins left="0.70866141732283472" right="0.70866141732283472" top="0.74803149606299213" bottom="0.74803149606299213" header="0.31496062992125984" footer="0.31496062992125984"/>
  <pageSetup paperSize="9" scale="2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R30" sqref="R30"/>
    </sheetView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mhamed</dc:creator>
  <cp:lastModifiedBy>User</cp:lastModifiedBy>
  <cp:lastPrinted>2025-01-20T14:48:01Z</cp:lastPrinted>
  <dcterms:created xsi:type="dcterms:W3CDTF">2022-04-19T09:42:38Z</dcterms:created>
  <dcterms:modified xsi:type="dcterms:W3CDTF">2025-12-24T11:33:25Z</dcterms:modified>
</cp:coreProperties>
</file>